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tabRatio="759" firstSheet="35" activeTab="42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单位资金支出表" sheetId="37" r:id="rId37"/>
    <sheet name="15项目支出表" sheetId="38" r:id="rId38"/>
    <sheet name="16政府采购表" sheetId="39" r:id="rId39"/>
    <sheet name="17购买服务表" sheetId="40" r:id="rId40"/>
    <sheet name="18一般公共预算“三公”经费" sheetId="41" r:id="rId41"/>
    <sheet name="19机关运行经费" sheetId="42" r:id="rId42"/>
    <sheet name="20绩效预算情况表" sheetId="43" r:id="rId43"/>
  </sheets>
  <definedNames>
    <definedName name="_xlnm.Print_Area" localSheetId="40">'18一般公共预算“三公”经费'!$A$1:$C$11</definedName>
    <definedName name="_xlnm.Print_Area" localSheetId="24">'2部门收支总表'!$A$1:$R$12</definedName>
    <definedName name="_xlnm.Print_Area" localSheetId="21">'公开表皮'!$A$1:$P$16</definedName>
    <definedName name="_xlnm.Print_Area" localSheetId="22">'目录'!$A$1:$A$20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'14单位资金支出表'!$1:$5</definedName>
    <definedName name="_xlnm.Print_Titles" localSheetId="37">'15项目支出表'!$2:$6</definedName>
    <definedName name="_xlnm.Print_Titles" localSheetId="38">'16政府采购表'!$1:$5</definedName>
    <definedName name="_xlnm.Print_Titles" localSheetId="39">'17购买服务表'!$1:$1</definedName>
    <definedName name="_xlnm.Print_Titles" localSheetId="40">'18一般公共预算“三公”经费'!$1:$4</definedName>
    <definedName name="_xlnm.Print_Titles" localSheetId="41">'19机关运行经费'!$1:$6</definedName>
    <definedName name="_xlnm.Print_Titles" localSheetId="24">'2部门收支总表'!$1:$6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<sst xmlns="http://schemas.openxmlformats.org/spreadsheetml/2006/main" count="994" uniqueCount="323">
  <si>
    <t>社会保障和就业支出</t>
  </si>
  <si>
    <t>卫生健康支出</t>
  </si>
  <si>
    <t xml:space="preserve"> </t>
  </si>
  <si>
    <t>目        录</t>
  </si>
  <si>
    <t>公开表1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</si>
  <si>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</si>
  <si>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</si>
  <si>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</si>
  <si>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</si>
  <si>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</si>
  <si>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</si>
  <si>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其中：上级提前告知转移支付资金</t>
  </si>
  <si>
    <t xml:space="preserve">    机关事业单位基本养老保险缴费支出</t>
  </si>
  <si>
    <t xml:space="preserve">  行政事业单位医疗</t>
  </si>
  <si>
    <t xml:space="preserve">    行政单位医疗</t>
  </si>
  <si>
    <t xml:space="preserve">    行政运行</t>
  </si>
  <si>
    <t xml:space="preserve">    一般行政管理事务</t>
  </si>
  <si>
    <t xml:space="preserve">  住房改革支出</t>
  </si>
  <si>
    <t xml:space="preserve">    住房公积金</t>
  </si>
  <si>
    <t>收    入    合    计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</si>
  <si>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</si>
  <si>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</si>
  <si>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</si>
  <si>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</si>
  <si>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</si>
  <si>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</si>
  <si>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</si>
  <si>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工资福利支出</t>
  </si>
  <si>
    <t>商品和服务支出</t>
  </si>
  <si>
    <t>公开表3</t>
  </si>
  <si>
    <t>科目编码</t>
  </si>
  <si>
    <t>科目名称</t>
  </si>
  <si>
    <t>类</t>
  </si>
  <si>
    <t>款</t>
  </si>
  <si>
    <t>项</t>
  </si>
  <si>
    <t>公开表4</t>
  </si>
  <si>
    <t>住房保障支出</t>
  </si>
  <si>
    <t>公开表5</t>
  </si>
  <si>
    <t>资金来源</t>
  </si>
  <si>
    <t>公开表6</t>
  </si>
  <si>
    <t>财政拨款收入预算</t>
  </si>
  <si>
    <t>财政拨款支出预算</t>
  </si>
  <si>
    <t>公开表7</t>
  </si>
  <si>
    <t>支出内容</t>
  </si>
  <si>
    <t>公开表8</t>
  </si>
  <si>
    <t>301工资福利支出</t>
  </si>
  <si>
    <t>302商品和服务支出</t>
  </si>
  <si>
    <t>303对个人和家庭的补助</t>
  </si>
  <si>
    <t xml:space="preserve">399其他支出 </t>
  </si>
  <si>
    <t>公开表9</t>
  </si>
  <si>
    <t>公开表10</t>
  </si>
  <si>
    <t>人员经费</t>
  </si>
  <si>
    <t>公用经费</t>
  </si>
  <si>
    <t>一般公共预算基本支出合计</t>
  </si>
  <si>
    <t>公开表11</t>
  </si>
  <si>
    <t>项目名称</t>
  </si>
  <si>
    <t>项目内容</t>
  </si>
  <si>
    <t/>
  </si>
  <si>
    <t>采购项目</t>
  </si>
  <si>
    <t>采购目录</t>
  </si>
  <si>
    <t>规格要求</t>
  </si>
  <si>
    <t>采购数量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</si>
  <si>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</si>
  <si>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</si>
  <si>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</si>
  <si>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</si>
  <si>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</si>
  <si>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</si>
  <si>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</si>
  <si>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</si>
  <si>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科目代码</t>
  </si>
  <si>
    <t>二、纳入预算管理的专项收入</t>
  </si>
  <si>
    <t>二、纳入预算管理的专项收入</t>
  </si>
  <si>
    <t>四、国有资源（资产）有偿使用收入</t>
  </si>
  <si>
    <t>四、国有资源（资产）有偿使用收入</t>
  </si>
  <si>
    <t>科目编码</t>
  </si>
  <si>
    <t>小计</t>
  </si>
  <si>
    <t>一、财政拨款收入</t>
  </si>
  <si>
    <t>三、纳入预算管理的行政事业性收费收入</t>
  </si>
  <si>
    <t>五、政府住房基金收入</t>
  </si>
  <si>
    <t>六、纳入预算管理的政府性基金收入</t>
  </si>
  <si>
    <t>七、纳入专户管理的行政事业性收费收入</t>
  </si>
  <si>
    <t xml:space="preserve">  行政事业单位养老支出</t>
  </si>
  <si>
    <t xml:space="preserve">    行政单位离退休</t>
  </si>
  <si>
    <t xml:space="preserve">    机关事业单位职业年金缴费支出</t>
  </si>
  <si>
    <t>……</t>
  </si>
  <si>
    <t>小计</t>
  </si>
  <si>
    <t>其中：上级提前告知转移支付资金</t>
  </si>
  <si>
    <t>三、纳入预算管理的行政事业性收费收入</t>
  </si>
  <si>
    <t>五、政府住房基金收入</t>
  </si>
  <si>
    <t>七、纳入专户管理的行政事业性收费收入</t>
  </si>
  <si>
    <t>对个人和家庭的补助支出</t>
  </si>
  <si>
    <t>按资金来源划分</t>
  </si>
  <si>
    <t>其中：上级提前告知转移支付资金</t>
  </si>
  <si>
    <t>三、纳入预算管理的行政事业性收费收入</t>
  </si>
  <si>
    <t>五、政府住房基金收入</t>
  </si>
  <si>
    <t>六、纳入预算管理的政府性基金收入</t>
  </si>
  <si>
    <t>对个人和家庭的补助支出</t>
  </si>
  <si>
    <t>三、纳入预算管理的行政事业性收费收入</t>
  </si>
  <si>
    <t>单位：万元</t>
  </si>
  <si>
    <t>小计</t>
  </si>
  <si>
    <t>七、纳入专户管理的行政事业性收费收入</t>
  </si>
  <si>
    <t>按资金来源划分</t>
  </si>
  <si>
    <r>
      <t xml:space="preserve">支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 xml:space="preserve"> 出   合    计</t>
    </r>
  </si>
  <si>
    <t>2</t>
  </si>
  <si>
    <t>3</t>
  </si>
  <si>
    <t>4</t>
  </si>
  <si>
    <t>6=7+8+9+10</t>
  </si>
  <si>
    <t xml:space="preserve">                    十、2021年一般公共预算基本支出按经济分类情况表</t>
  </si>
  <si>
    <t xml:space="preserve">                    十一、2021年纳入预算管理的行政事业性收费预算支出情况表 </t>
  </si>
  <si>
    <t>2021年预算数</t>
  </si>
  <si>
    <t>2021年纳入预算管理的行政事业性收费预算支出表</t>
  </si>
  <si>
    <t>2021年预算</t>
  </si>
  <si>
    <r>
      <t>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年预算</t>
    </r>
  </si>
  <si>
    <t>八、国有资本经营预算拨款收入</t>
  </si>
  <si>
    <t>九、单位资金收入</t>
  </si>
  <si>
    <t>八、国有资本经营预算拨款收入</t>
  </si>
  <si>
    <t>九、单位资金收入</t>
  </si>
  <si>
    <r>
      <t>2=3+5+6+7+8+9+11</t>
    </r>
    <r>
      <rPr>
        <b/>
        <sz val="10"/>
        <rFont val="宋体"/>
        <family val="0"/>
      </rPr>
      <t>+12+13</t>
    </r>
  </si>
  <si>
    <r>
      <t>14</t>
    </r>
    <r>
      <rPr>
        <b/>
        <sz val="10"/>
        <rFont val="宋体"/>
        <family val="0"/>
      </rPr>
      <t>=</t>
    </r>
    <r>
      <rPr>
        <b/>
        <sz val="10"/>
        <rFont val="宋体"/>
        <family val="0"/>
      </rPr>
      <t>15+16+17+18</t>
    </r>
  </si>
  <si>
    <r>
      <t>6=7+9+10+11+12+13+15</t>
    </r>
    <r>
      <rPr>
        <b/>
        <sz val="10"/>
        <rFont val="宋体"/>
        <family val="0"/>
      </rPr>
      <t>+16+17</t>
    </r>
  </si>
  <si>
    <t>七、国有资本经营预算拨款收入</t>
  </si>
  <si>
    <r>
      <t>2=3+5+6+7+8+9</t>
    </r>
    <r>
      <rPr>
        <b/>
        <sz val="10"/>
        <rFont val="宋体"/>
        <family val="0"/>
      </rPr>
      <t>+11+12</t>
    </r>
  </si>
  <si>
    <t>12=13+14+15+16</t>
  </si>
  <si>
    <r>
      <t>公开表1</t>
    </r>
    <r>
      <rPr>
        <b/>
        <sz val="10"/>
        <rFont val="宋体"/>
        <family val="0"/>
      </rPr>
      <t>5</t>
    </r>
  </si>
  <si>
    <r>
      <t>公开表1</t>
    </r>
    <r>
      <rPr>
        <b/>
        <sz val="9"/>
        <rFont val="宋体"/>
        <family val="0"/>
      </rPr>
      <t>6</t>
    </r>
  </si>
  <si>
    <r>
      <t>公开表1</t>
    </r>
    <r>
      <rPr>
        <b/>
        <sz val="10"/>
        <rFont val="宋体"/>
        <family val="0"/>
      </rPr>
      <t>8</t>
    </r>
  </si>
  <si>
    <r>
      <t>公开表1</t>
    </r>
    <r>
      <rPr>
        <b/>
        <sz val="10"/>
        <rFont val="宋体"/>
        <family val="0"/>
      </rPr>
      <t>9</t>
    </r>
  </si>
  <si>
    <t>公开表14</t>
  </si>
  <si>
    <t>公开表13</t>
  </si>
  <si>
    <r>
      <t>公开表1</t>
    </r>
    <r>
      <rPr>
        <b/>
        <sz val="10"/>
        <rFont val="宋体"/>
        <family val="0"/>
      </rPr>
      <t>2</t>
    </r>
  </si>
  <si>
    <t>单位名称</t>
  </si>
  <si>
    <t>功能科目（类级）</t>
  </si>
  <si>
    <t>购买项目名称</t>
  </si>
  <si>
    <t>购买项目内容</t>
  </si>
  <si>
    <t>购买项目对应指导目录(类别)</t>
  </si>
  <si>
    <t>承接主体类别</t>
  </si>
  <si>
    <t>购买方式</t>
  </si>
  <si>
    <t>金额合计</t>
  </si>
  <si>
    <t>按资金来源划分</t>
  </si>
  <si>
    <t>本级财政拨款收入</t>
  </si>
  <si>
    <t>纳入预算管理的专项收入</t>
  </si>
  <si>
    <t>纳入预算管理的行政事业性收费收入</t>
  </si>
  <si>
    <t>纳入预算管理的政府性基金收入</t>
  </si>
  <si>
    <r>
      <t>公开表1</t>
    </r>
    <r>
      <rPr>
        <b/>
        <sz val="10"/>
        <rFont val="宋体"/>
        <family val="0"/>
      </rPr>
      <t>7</t>
    </r>
  </si>
  <si>
    <t xml:space="preserve">  教育管理事务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</si>
  <si>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</si>
  <si>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</si>
  <si>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</si>
  <si>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</si>
  <si>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</si>
  <si>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</si>
  <si>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</si>
  <si>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中等职业教育</t>
  </si>
  <si>
    <t xml:space="preserve">    其他职业教育支出</t>
  </si>
  <si>
    <t xml:space="preserve">  特殊教育</t>
  </si>
  <si>
    <t xml:space="preserve">    特殊学校教育</t>
  </si>
  <si>
    <t xml:space="preserve">    工读学校教育</t>
  </si>
  <si>
    <t xml:space="preserve">  教育费附加安排的支出</t>
  </si>
  <si>
    <t xml:space="preserve">    其他教育费附加安排的支出</t>
  </si>
  <si>
    <t xml:space="preserve">    事业单位离退休</t>
  </si>
  <si>
    <t xml:space="preserve">    事业单位医疗</t>
  </si>
  <si>
    <t>教育支出</t>
  </si>
  <si>
    <r>
      <t>3</t>
    </r>
    <r>
      <rPr>
        <b/>
        <sz val="10"/>
        <rFont val="宋体"/>
        <family val="0"/>
      </rPr>
      <t>10资本性支出</t>
    </r>
  </si>
  <si>
    <t>项目单位：</t>
  </si>
  <si>
    <t>抚顺市教育局</t>
  </si>
  <si>
    <t>主管部门：</t>
  </si>
  <si>
    <t>资金管理处室：</t>
  </si>
  <si>
    <t>科教和文化科</t>
  </si>
  <si>
    <t>项目名称</t>
  </si>
  <si>
    <t>总计</t>
  </si>
  <si>
    <t>财政拨款</t>
  </si>
  <si>
    <t>行政事业性收费</t>
  </si>
  <si>
    <t>专项收入</t>
  </si>
  <si>
    <t>财政专户收入</t>
  </si>
  <si>
    <t>政府性基金收入</t>
  </si>
  <si>
    <t>国有资源（资产）有偿使用收入</t>
  </si>
  <si>
    <t>政府住房基金收入</t>
  </si>
  <si>
    <t>其他收入</t>
  </si>
  <si>
    <t>备注</t>
  </si>
  <si>
    <t>**</t>
  </si>
  <si>
    <t>项目详细内容</t>
  </si>
  <si>
    <t>项目立项依据</t>
  </si>
  <si>
    <t>项目概况及保证措施</t>
  </si>
  <si>
    <t>项目年度绩效目标</t>
  </si>
  <si>
    <t>项目实施计划</t>
  </si>
  <si>
    <t>产出指标1</t>
  </si>
  <si>
    <t>效益指标1</t>
  </si>
  <si>
    <t>产出指标2</t>
  </si>
  <si>
    <t>效益指标2</t>
  </si>
  <si>
    <t>产出指标3</t>
  </si>
  <si>
    <t>效益指标3</t>
  </si>
  <si>
    <t>产出指标4</t>
  </si>
  <si>
    <t>效益指标4</t>
  </si>
  <si>
    <t>产出指标5</t>
  </si>
  <si>
    <t>效益指标5</t>
  </si>
  <si>
    <t>产出指标6</t>
  </si>
  <si>
    <t>效益指标6</t>
  </si>
  <si>
    <t>2021年单位一般公共预算机关运行经费明细表</t>
  </si>
  <si>
    <t>2021年单位一般公共预算“三公”经费支出情况表</t>
  </si>
  <si>
    <t>单位名称：</t>
  </si>
  <si>
    <t>抚顺市单位2021年政府购买服务项目预算公开表</t>
  </si>
  <si>
    <t>2021年单位政府采购支出预算表</t>
  </si>
  <si>
    <t>2021年单位项目支出预算表</t>
  </si>
  <si>
    <t>2021年单位资金预算支出表</t>
  </si>
  <si>
    <t>2021年单位（国有资本经营收入）国有资本经营预算支出表</t>
  </si>
  <si>
    <t>2021年单位（政府性基金收入）政府性基金预算支出表</t>
  </si>
  <si>
    <t>2021年单位一般公共预算基本支出情况表（按经济分类）</t>
  </si>
  <si>
    <t>2021年单位一般公共预算基本支出表</t>
  </si>
  <si>
    <t>2021年单位一般公共预算支出情况表</t>
  </si>
  <si>
    <t>2021年单位财政拨款收支总体情况表（按功能科目）</t>
  </si>
  <si>
    <t>2021年单位财政拨款收支总体情况表</t>
  </si>
  <si>
    <t>2021年单位支出总体情况表（按功能科目）</t>
  </si>
  <si>
    <t>2021年单位支出总体情况表</t>
  </si>
  <si>
    <t>2021年单位收入预算总表</t>
  </si>
  <si>
    <t>2021年单位收支总体情况表</t>
  </si>
  <si>
    <t>2021年单位预算和“三公”经费预算公开表</t>
  </si>
  <si>
    <t xml:space="preserve">                    一、2021年单位收支总体情况表 </t>
  </si>
  <si>
    <t xml:space="preserve">                    二、2021年单位收支总体情况 </t>
  </si>
  <si>
    <t xml:space="preserve">                    三、2021年单位收入总体情况表 </t>
  </si>
  <si>
    <t xml:space="preserve">                    四、2021年单位支出总体情况表</t>
  </si>
  <si>
    <t xml:space="preserve">                    五、2021年单位支出总体情况表（按功能科目） </t>
  </si>
  <si>
    <t xml:space="preserve">                    六、2021年单位财政拨款收支总体情况表 </t>
  </si>
  <si>
    <t xml:space="preserve">                    七、2021年单位财政拨款支出总体情况表（按功能科目） </t>
  </si>
  <si>
    <t xml:space="preserve">                    八、2021年单位一般公共预算支出情况表 </t>
  </si>
  <si>
    <t xml:space="preserve">                    九、2021年单位一般公共预算基本支出情况表</t>
  </si>
  <si>
    <t xml:space="preserve">                    十二、2021年单位（政府性基金收入）政府性基金预算支出情况表 </t>
  </si>
  <si>
    <t xml:space="preserve">                    十三、2021年单位（国有资本经营收入）国有资本经营预算支出情况表</t>
  </si>
  <si>
    <t xml:space="preserve">                    十四、2021年单位项目支出预算表</t>
  </si>
  <si>
    <t xml:space="preserve">                    十五、2021年单位政府采购支出预算表</t>
  </si>
  <si>
    <t xml:space="preserve">                    十六、2021年单位政府购买服务支出预算表</t>
  </si>
  <si>
    <t xml:space="preserve">                    十七、2021年单位一般公共预算“三公”经费支出情况表 </t>
  </si>
  <si>
    <t xml:space="preserve">                    十八、2021年单位一般公共预算机关运行经费明细表</t>
  </si>
  <si>
    <t xml:space="preserve">                    十九、2021年单位项目支出预算绩效目标情况表</t>
  </si>
  <si>
    <t>单位名称：抚顺市工读学校</t>
  </si>
  <si>
    <t>单位名称：抚顺市工读学校</t>
  </si>
  <si>
    <t>抚顺市工读学校</t>
  </si>
  <si>
    <t>教育支出</t>
  </si>
  <si>
    <t>07</t>
  </si>
  <si>
    <t xml:space="preserve">  07</t>
  </si>
  <si>
    <t>02</t>
  </si>
  <si>
    <t>09</t>
  </si>
  <si>
    <t xml:space="preserve">  09</t>
  </si>
  <si>
    <t>99</t>
  </si>
  <si>
    <t>社会保障和就业支出</t>
  </si>
  <si>
    <t>05</t>
  </si>
  <si>
    <t xml:space="preserve">  05</t>
  </si>
  <si>
    <t>06</t>
  </si>
  <si>
    <t>卫生健康支出</t>
  </si>
  <si>
    <t>11</t>
  </si>
  <si>
    <t xml:space="preserve">  11</t>
  </si>
  <si>
    <t xml:space="preserve">  02</t>
  </si>
  <si>
    <t>01</t>
  </si>
  <si>
    <t xml:space="preserve">单位名称： 抚顺市工读学校 </t>
  </si>
  <si>
    <t>抚顺市工读学校</t>
  </si>
  <si>
    <t>205</t>
  </si>
  <si>
    <t xml:space="preserve">  205</t>
  </si>
  <si>
    <t>208</t>
  </si>
  <si>
    <t xml:space="preserve">  208</t>
  </si>
  <si>
    <t>210</t>
  </si>
  <si>
    <t xml:space="preserve">  210</t>
  </si>
  <si>
    <t>221</t>
  </si>
  <si>
    <t xml:space="preserve">  221</t>
  </si>
  <si>
    <t>合计</t>
  </si>
  <si>
    <t>合计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</si>
  <si>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</si>
  <si>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</si>
  <si>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</si>
  <si>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</si>
  <si>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</si>
  <si>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</si>
  <si>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</si>
  <si>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办公费</t>
  </si>
  <si>
    <t xml:space="preserve">  工会经费</t>
  </si>
  <si>
    <t xml:space="preserve">  其他商品和服务支出</t>
  </si>
  <si>
    <t>对个人和家庭的补助</t>
  </si>
  <si>
    <t xml:space="preserve">  退休费</t>
  </si>
  <si>
    <t xml:space="preserve">  奖励金</t>
  </si>
  <si>
    <t xml:space="preserve">  职业年金缴费</t>
  </si>
  <si>
    <t xml:space="preserve">  取暖费</t>
  </si>
  <si>
    <t xml:space="preserve">  生活补助</t>
  </si>
  <si>
    <t xml:space="preserve">  邮电费</t>
  </si>
  <si>
    <t xml:space="preserve">  水费</t>
  </si>
  <si>
    <t xml:space="preserve">  电费</t>
  </si>
  <si>
    <t xml:space="preserve">  差旅费</t>
  </si>
  <si>
    <t xml:space="preserve">  维修(护)费</t>
  </si>
  <si>
    <t xml:space="preserve">  物业管理费</t>
  </si>
  <si>
    <t>学校专职保安经费</t>
  </si>
  <si>
    <t>抚顺市工读学校雇佣专职保安2名。全年经费 2260人/月*2人*12月=54240元。</t>
  </si>
  <si>
    <t>校园监控</t>
  </si>
  <si>
    <t>2018年工程竣工，工程款18万元，列入2021年财政预算10万。</t>
  </si>
  <si>
    <t>法治文化宣传教育经费</t>
  </si>
  <si>
    <t>商品服务支出5万元：一、法治宣传教育3万元。1，办公费0.5万元，开展全市法治知识竞赛、演讲比赛等法治竞赛主题活动。2，印刷费2.5万元，印制法治知识手册、法治宣传条幅、宣传单、宣传兜、海报、光碟等法治宣传品。3，下基层法治宣传运送展板费。二、维修费0.42万元，法治展厅、长廊、教室展板内容更换及设备维护。.三、物业费1.58万元。（保洁1名，1.58万元）。</t>
  </si>
  <si>
    <t xml:space="preserve">  手续费</t>
  </si>
  <si>
    <t>单位名称：抚顺市工读学校</t>
  </si>
  <si>
    <r>
      <t>3</t>
    </r>
    <r>
      <rPr>
        <sz val="12"/>
        <rFont val="宋体"/>
        <family val="0"/>
      </rPr>
      <t>01</t>
    </r>
  </si>
  <si>
    <r>
      <t>3</t>
    </r>
    <r>
      <rPr>
        <sz val="12"/>
        <rFont val="宋体"/>
        <family val="0"/>
      </rPr>
      <t>02</t>
    </r>
  </si>
  <si>
    <r>
      <t>3</t>
    </r>
    <r>
      <rPr>
        <sz val="12"/>
        <rFont val="宋体"/>
        <family val="0"/>
      </rPr>
      <t>03</t>
    </r>
  </si>
  <si>
    <t>我部门无此项支出，本表为空表。</t>
  </si>
  <si>
    <t>单位名称： 抚顺市工读学校</t>
  </si>
  <si>
    <t xml:space="preserve">单位名称：   抚顺市工读学校                            </t>
  </si>
  <si>
    <t>抚顺市2021年市本级部门预算项目支出绩效情况表</t>
  </si>
  <si>
    <t>《关于在抚顺市工读学校加挂抚顺市青少年法治教育实践基地的请示》 （抚教【2017】55号）朱祥林市长批复同意；《辽宁省教育厅 辽宁省司法局关于发布省级青少年法治教育实践基地的通知》（辽教函【2019】298号）我校被命名为辽宁省青少年法治教育实践基地，承担省内青少年法治实践教育工作</t>
  </si>
  <si>
    <t>校内、校外的法治宣传</t>
  </si>
  <si>
    <t>依法治国需要，预防未成年人违法犯罪。提高青少年明辨是非。自我约束、自我保护能力。</t>
  </si>
  <si>
    <t>商品服务支出5万元：一、法治宣传教育3万元。1，办公费0.5万元，开展全市法治知识竞赛、演讲比赛等法治竞主题赛活动。2，印刷费2.5万元，印制法治知识手册、法治宣传条幅、宣传单、宣传兜、海报、光碟等法治宣传品。3，下基层法治宣传运送展板费。二、维修费0.42万元，法治展厅、长廊、教室展板内容更换及设备维护。.三、物业费1.58万元。（保洁1名，1.58万元）；</t>
  </si>
  <si>
    <t>项目具体绩效指标</t>
  </si>
  <si>
    <t>产出指标包括（数量指标、质量指标、时效指标等）</t>
  </si>
  <si>
    <t>校内法治教育宣传和保障10.85万元</t>
  </si>
  <si>
    <t>效益指标（包括经济效益、社会效益、生态效益、服务对象满意度等）</t>
  </si>
  <si>
    <t>依法治国需要，预防未成年人违法犯罪</t>
  </si>
  <si>
    <t>校外法治教育宣传5.15万元。</t>
  </si>
  <si>
    <t>提高青少年明辨是非、自我约束、自我保护能力。</t>
  </si>
  <si>
    <t>抚顺市2021年市本级部门预算项目支出绩效情况表</t>
  </si>
  <si>
    <t>校园监控工程，2018年施工并完成竣工验收。列入2021年预算。</t>
  </si>
  <si>
    <t>校园监控工程</t>
  </si>
  <si>
    <t>保障校园财产及师生安全。</t>
  </si>
  <si>
    <t>保安经费</t>
  </si>
  <si>
    <t>抚顺市工读学校雇佣专职保安2名
全年经费 2260人/月*2人*12月=54240元</t>
  </si>
  <si>
    <t>【中小学幼儿园安全防范工作规范（试行）】公治（2015）168号</t>
  </si>
  <si>
    <t>负责保护学校公共财产不受损失，保证师生人身安全</t>
  </si>
  <si>
    <t>抚顺市工读学校</t>
  </si>
  <si>
    <t>抚顺市工读学校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</si>
</sst>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);[Red]\(0.0\)"/>
    <numFmt numFmtId="185" formatCode=";;"/>
    <numFmt numFmtId="186" formatCode="#,##0.00_ "/>
    <numFmt numFmtId="187" formatCode="#,##0.0"/>
    <numFmt numFmtId="188" formatCode="#,##0.0000"/>
    <numFmt numFmtId="189" formatCode="#,##0_ "/>
    <numFmt numFmtId="190" formatCode="#,##0.00_);[Red]\(#,##0.00\)"/>
    <numFmt numFmtId="191" formatCode="0.0_ "/>
    <numFmt numFmtId="192" formatCode="0.00_ "/>
    <numFmt numFmtId="193" formatCode="0.00_);[Red]\(0.00\)"/>
    <numFmt numFmtId="194" formatCode="#,##0.0_ "/>
    <numFmt numFmtId="195" formatCode="0.00_ ;[Red]\-0.00\ "/>
    <numFmt numFmtId="196" formatCode="0_ "/>
    <numFmt numFmtId="197" formatCode="#,##0.00;[Red]#,##0.00"/>
  </numFmts>
  <fonts count="45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9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7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4" borderId="0" applyNumberFormat="0" applyBorder="0" applyAlignment="0" applyProtection="0"/>
    <xf numFmtId="0" fontId="19" fillId="18" borderId="0" applyNumberFormat="0" applyBorder="0" applyAlignment="0" applyProtection="0"/>
    <xf numFmtId="0" fontId="19" fillId="16" borderId="0" applyNumberFormat="0" applyBorder="0" applyAlignment="0" applyProtection="0"/>
    <xf numFmtId="0" fontId="19" fillId="4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9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3" fillId="0" borderId="4" applyNumberFormat="0" applyFill="0" applyAlignment="0" applyProtection="0"/>
    <xf numFmtId="0" fontId="2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6" fillId="10" borderId="5" applyNumberFormat="0" applyAlignment="0" applyProtection="0"/>
    <xf numFmtId="0" fontId="26" fillId="10" borderId="5" applyNumberFormat="0" applyAlignment="0" applyProtection="0"/>
    <xf numFmtId="0" fontId="26" fillId="19" borderId="5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19" fillId="15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7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10" borderId="8" applyNumberFormat="0" applyAlignment="0" applyProtection="0"/>
    <xf numFmtId="0" fontId="18" fillId="10" borderId="8" applyNumberFormat="0" applyAlignment="0" applyProtection="0"/>
    <xf numFmtId="0" fontId="18" fillId="19" borderId="8" applyNumberFormat="0" applyAlignment="0" applyProtection="0"/>
    <xf numFmtId="0" fontId="24" fillId="2" borderId="5" applyNumberFormat="0" applyAlignment="0" applyProtection="0"/>
    <xf numFmtId="0" fontId="24" fillId="2" borderId="5" applyNumberFormat="0" applyAlignment="0" applyProtection="0"/>
    <xf numFmtId="0" fontId="24" fillId="12" borderId="5" applyNumberFormat="0" applyAlignment="0" applyProtection="0"/>
    <xf numFmtId="0" fontId="32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17" borderId="0" applyNumberFormat="0" applyBorder="0" applyAlignment="0" applyProtection="0"/>
    <xf numFmtId="0" fontId="19" fillId="15" borderId="0" applyNumberFormat="0" applyBorder="0" applyAlignment="0" applyProtection="0"/>
    <xf numFmtId="0" fontId="19" fillId="25" borderId="0" applyNumberFormat="0" applyBorder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2" fillId="6" borderId="9" applyNumberFormat="0" applyFont="0" applyAlignment="0" applyProtection="0"/>
  </cellStyleXfs>
  <cellXfs count="371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9" fillId="0" borderId="0" xfId="170" applyNumberFormat="1" applyFont="1" applyFill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" fillId="19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0" xfId="170" applyFont="1" applyAlignment="1">
      <alignment vertical="center"/>
      <protection/>
    </xf>
    <xf numFmtId="0" fontId="6" fillId="19" borderId="0" xfId="170" applyFont="1" applyFill="1" applyAlignment="1">
      <alignment vertical="center" wrapText="1"/>
      <protection/>
    </xf>
    <xf numFmtId="0" fontId="6" fillId="0" borderId="0" xfId="170" applyFont="1" applyAlignment="1">
      <alignment vertical="center"/>
      <protection/>
    </xf>
    <xf numFmtId="0" fontId="7" fillId="0" borderId="0" xfId="0" applyFont="1" applyAlignment="1">
      <alignment vertical="center"/>
    </xf>
    <xf numFmtId="49" fontId="8" fillId="0" borderId="0" xfId="170" applyNumberFormat="1" applyFont="1" applyFill="1" applyAlignment="1" applyProtection="1">
      <alignment vertical="center"/>
      <protection/>
    </xf>
    <xf numFmtId="184" fontId="8" fillId="0" borderId="0" xfId="170" applyNumberFormat="1" applyFont="1" applyAlignment="1">
      <alignment vertical="center"/>
      <protection/>
    </xf>
    <xf numFmtId="0" fontId="8" fillId="0" borderId="0" xfId="170" applyFont="1">
      <alignment/>
      <protection/>
    </xf>
    <xf numFmtId="2" fontId="8" fillId="0" borderId="0" xfId="170" applyNumberFormat="1" applyFont="1" applyFill="1" applyAlignment="1" applyProtection="1">
      <alignment horizontal="center" vertical="center"/>
      <protection/>
    </xf>
    <xf numFmtId="184" fontId="8" fillId="0" borderId="0" xfId="170" applyNumberFormat="1" applyFont="1" applyFill="1" applyAlignment="1">
      <alignment horizontal="center" vertical="center"/>
      <protection/>
    </xf>
    <xf numFmtId="184" fontId="6" fillId="0" borderId="12" xfId="170" applyNumberFormat="1" applyFont="1" applyFill="1" applyBorder="1" applyAlignment="1" applyProtection="1">
      <alignment horizontal="right" vertical="center"/>
      <protection/>
    </xf>
    <xf numFmtId="0" fontId="6" fillId="0" borderId="0" xfId="170" applyFont="1">
      <alignment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185" fontId="8" fillId="0" borderId="13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188" fontId="10" fillId="0" borderId="0" xfId="0" applyNumberFormat="1" applyFont="1" applyFill="1" applyAlignment="1" applyProtection="1">
      <alignment vertical="center" wrapText="1"/>
      <protection/>
    </xf>
    <xf numFmtId="187" fontId="10" fillId="0" borderId="0" xfId="0" applyNumberFormat="1" applyFont="1" applyFill="1" applyAlignment="1" applyProtection="1">
      <alignment vertical="center" wrapText="1"/>
      <protection/>
    </xf>
    <xf numFmtId="0" fontId="6" fillId="0" borderId="15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185" fontId="8" fillId="0" borderId="11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Font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187" fontId="8" fillId="0" borderId="11" xfId="17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7" fillId="0" borderId="0" xfId="0" applyFont="1" applyAlignment="1">
      <alignment horizontal="right" vertical="center"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189" fontId="8" fillId="0" borderId="11" xfId="0" applyNumberFormat="1" applyFont="1" applyFill="1" applyBorder="1" applyAlignment="1" applyProtection="1">
      <alignment horizontal="right" vertical="center"/>
      <protection/>
    </xf>
    <xf numFmtId="187" fontId="8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vertical="center"/>
    </xf>
    <xf numFmtId="49" fontId="8" fillId="0" borderId="11" xfId="122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2" xfId="0" applyFont="1" applyBorder="1" applyAlignment="1">
      <alignment vertical="center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85" fontId="6" fillId="0" borderId="11" xfId="0" applyNumberFormat="1" applyFont="1" applyFill="1" applyBorder="1" applyAlignment="1" applyProtection="1">
      <alignment horizontal="center" vertical="center" wrapText="1"/>
      <protection/>
    </xf>
    <xf numFmtId="187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170" applyNumberFormat="1" applyFont="1" applyFill="1" applyAlignment="1" applyProtection="1">
      <alignment horizontal="centerContinuous" vertical="center"/>
      <protection/>
    </xf>
    <xf numFmtId="0" fontId="8" fillId="0" borderId="0" xfId="170" applyNumberFormat="1" applyFont="1" applyFill="1" applyAlignment="1" applyProtection="1">
      <alignment horizontal="centerContinuous" vertical="center"/>
      <protection/>
    </xf>
    <xf numFmtId="0" fontId="6" fillId="0" borderId="0" xfId="170" applyNumberFormat="1" applyFont="1" applyFill="1" applyAlignment="1" applyProtection="1">
      <alignment horizontal="right" vertical="center"/>
      <protection/>
    </xf>
    <xf numFmtId="0" fontId="6" fillId="0" borderId="0" xfId="122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186" fontId="8" fillId="0" borderId="11" xfId="0" applyNumberFormat="1" applyFont="1" applyFill="1" applyBorder="1" applyAlignment="1" applyProtection="1">
      <alignment horizontal="right" vertical="center"/>
      <protection/>
    </xf>
    <xf numFmtId="190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49" fontId="0" fillId="0" borderId="11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49" fontId="8" fillId="0" borderId="13" xfId="122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 wrapText="1"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186" fontId="8" fillId="0" borderId="11" xfId="0" applyNumberFormat="1" applyFont="1" applyFill="1" applyBorder="1" applyAlignment="1">
      <alignment vertical="center"/>
    </xf>
    <xf numFmtId="0" fontId="3" fillId="0" borderId="0" xfId="124" applyFont="1" applyAlignment="1">
      <alignment/>
      <protection/>
    </xf>
    <xf numFmtId="0" fontId="6" fillId="0" borderId="16" xfId="0" applyFont="1" applyBorder="1" applyAlignment="1">
      <alignment horizontal="centerContinuous" vertical="center"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9" fillId="0" borderId="0" xfId="170" applyNumberFormat="1" applyFont="1" applyFill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9" fillId="0" borderId="0" xfId="170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186" fontId="6" fillId="0" borderId="11" xfId="0" applyNumberFormat="1" applyFont="1" applyFill="1" applyBorder="1" applyAlignment="1" applyProtection="1">
      <alignment horizontal="right" vertical="center"/>
      <protection/>
    </xf>
    <xf numFmtId="186" fontId="8" fillId="0" borderId="11" xfId="0" applyNumberFormat="1" applyFont="1" applyBorder="1" applyAlignment="1">
      <alignment vertical="center"/>
    </xf>
    <xf numFmtId="186" fontId="0" fillId="0" borderId="11" xfId="0" applyNumberFormat="1" applyFill="1" applyBorder="1" applyAlignment="1">
      <alignment vertical="center"/>
    </xf>
    <xf numFmtId="186" fontId="8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86" fontId="0" fillId="0" borderId="11" xfId="0" applyNumberFormat="1" applyFont="1" applyFill="1" applyBorder="1" applyAlignment="1" applyProtection="1">
      <alignment horizontal="right" vertical="center"/>
      <protection/>
    </xf>
    <xf numFmtId="186" fontId="0" fillId="0" borderId="11" xfId="0" applyNumberFormat="1" applyFill="1" applyBorder="1" applyAlignment="1">
      <alignment horizontal="right" vertical="center"/>
    </xf>
    <xf numFmtId="0" fontId="3" fillId="0" borderId="0" xfId="124" applyFont="1">
      <alignment/>
      <protection/>
    </xf>
    <xf numFmtId="0" fontId="2" fillId="0" borderId="0" xfId="124">
      <alignment/>
      <protection/>
    </xf>
    <xf numFmtId="0" fontId="8" fillId="0" borderId="0" xfId="122" applyFont="1" applyFill="1" applyAlignment="1">
      <alignment vertical="center"/>
      <protection/>
    </xf>
    <xf numFmtId="0" fontId="8" fillId="0" borderId="0" xfId="122" applyFont="1" applyFill="1" applyAlignment="1">
      <alignment horizontal="center" vertical="center"/>
      <protection/>
    </xf>
    <xf numFmtId="184" fontId="6" fillId="0" borderId="0" xfId="122" applyNumberFormat="1" applyFont="1" applyFill="1" applyAlignment="1" applyProtection="1">
      <alignment horizontal="right" vertical="center"/>
      <protection/>
    </xf>
    <xf numFmtId="0" fontId="12" fillId="0" borderId="0" xfId="122" applyFont="1" applyFill="1" applyAlignment="1">
      <alignment vertical="center"/>
      <protection/>
    </xf>
    <xf numFmtId="184" fontId="8" fillId="0" borderId="12" xfId="122" applyNumberFormat="1" applyFont="1" applyFill="1" applyBorder="1" applyAlignment="1">
      <alignment horizontal="center" vertical="center"/>
      <protection/>
    </xf>
    <xf numFmtId="0" fontId="8" fillId="0" borderId="12" xfId="122" applyFont="1" applyFill="1" applyBorder="1" applyAlignment="1">
      <alignment horizontal="center" vertical="center"/>
      <protection/>
    </xf>
    <xf numFmtId="0" fontId="12" fillId="0" borderId="0" xfId="122" applyFont="1" applyFill="1" applyBorder="1" applyAlignment="1">
      <alignment vertical="center"/>
      <protection/>
    </xf>
    <xf numFmtId="0" fontId="6" fillId="0" borderId="11" xfId="122" applyNumberFormat="1" applyFont="1" applyFill="1" applyBorder="1" applyAlignment="1" applyProtection="1">
      <alignment horizontal="centerContinuous" vertical="center"/>
      <protection/>
    </xf>
    <xf numFmtId="0" fontId="6" fillId="0" borderId="11" xfId="122" applyNumberFormat="1" applyFont="1" applyFill="1" applyBorder="1" applyAlignment="1" applyProtection="1">
      <alignment horizontal="center" vertical="center"/>
      <protection/>
    </xf>
    <xf numFmtId="184" fontId="6" fillId="0" borderId="17" xfId="122" applyNumberFormat="1" applyFont="1" applyFill="1" applyBorder="1" applyAlignment="1" applyProtection="1">
      <alignment horizontal="center" vertical="center"/>
      <protection/>
    </xf>
    <xf numFmtId="184" fontId="6" fillId="0" borderId="11" xfId="122" applyNumberFormat="1" applyFont="1" applyFill="1" applyBorder="1" applyAlignment="1" applyProtection="1">
      <alignment horizontal="center" vertical="center"/>
      <protection/>
    </xf>
    <xf numFmtId="49" fontId="8" fillId="0" borderId="13" xfId="122" applyNumberFormat="1" applyFont="1" applyFill="1" applyBorder="1" applyAlignment="1" applyProtection="1">
      <alignment horizontal="left" vertical="center" indent="1"/>
      <protection/>
    </xf>
    <xf numFmtId="186" fontId="8" fillId="0" borderId="10" xfId="122" applyNumberFormat="1" applyFont="1" applyFill="1" applyBorder="1" applyAlignment="1" applyProtection="1">
      <alignment horizontal="right" vertical="center" wrapText="1"/>
      <protection/>
    </xf>
    <xf numFmtId="186" fontId="8" fillId="0" borderId="11" xfId="122" applyNumberFormat="1" applyFont="1" applyFill="1" applyBorder="1" applyAlignment="1" applyProtection="1">
      <alignment horizontal="right" vertical="center" wrapText="1"/>
      <protection/>
    </xf>
    <xf numFmtId="49" fontId="6" fillId="0" borderId="13" xfId="122" applyNumberFormat="1" applyFont="1" applyFill="1" applyBorder="1" applyAlignment="1" applyProtection="1">
      <alignment horizontal="center" vertical="center"/>
      <protection/>
    </xf>
    <xf numFmtId="0" fontId="11" fillId="0" borderId="0" xfId="122" applyFont="1" applyFill="1" applyAlignment="1">
      <alignment vertical="center"/>
      <protection/>
    </xf>
    <xf numFmtId="0" fontId="12" fillId="0" borderId="0" xfId="122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8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11" xfId="124" applyFont="1" applyBorder="1">
      <alignment/>
      <protection/>
    </xf>
    <xf numFmtId="0" fontId="3" fillId="0" borderId="11" xfId="124" applyFont="1" applyBorder="1" applyAlignment="1">
      <alignment horizontal="left"/>
      <protection/>
    </xf>
    <xf numFmtId="0" fontId="2" fillId="0" borderId="11" xfId="124" applyBorder="1">
      <alignment/>
      <protection/>
    </xf>
    <xf numFmtId="49" fontId="0" fillId="0" borderId="11" xfId="0" applyNumberFormat="1" applyFont="1" applyFill="1" applyBorder="1" applyAlignment="1">
      <alignment horizontal="left" vertical="center" wrapText="1"/>
    </xf>
    <xf numFmtId="190" fontId="0" fillId="0" borderId="11" xfId="0" applyNumberFormat="1" applyFont="1" applyFill="1" applyBorder="1" applyAlignment="1">
      <alignment horizontal="right" vertical="center"/>
    </xf>
    <xf numFmtId="49" fontId="40" fillId="0" borderId="11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85" fontId="6" fillId="0" borderId="11" xfId="0" applyNumberFormat="1" applyFont="1" applyFill="1" applyBorder="1" applyAlignment="1" applyProtection="1">
      <alignment horizontal="center" vertical="center" wrapText="1"/>
      <protection/>
    </xf>
    <xf numFmtId="186" fontId="6" fillId="0" borderId="11" xfId="170" applyNumberFormat="1" applyFont="1" applyFill="1" applyBorder="1" applyAlignment="1" applyProtection="1">
      <alignment horizontal="right" vertical="center" wrapText="1"/>
      <protection/>
    </xf>
    <xf numFmtId="0" fontId="6" fillId="0" borderId="0" xfId="170" applyFont="1">
      <alignment/>
      <protection/>
    </xf>
    <xf numFmtId="0" fontId="7" fillId="0" borderId="0" xfId="0" applyFont="1" applyAlignment="1">
      <alignment vertical="center"/>
    </xf>
    <xf numFmtId="186" fontId="6" fillId="0" borderId="11" xfId="0" applyNumberFormat="1" applyFont="1" applyFill="1" applyBorder="1" applyAlignment="1">
      <alignment horizontal="right" vertical="center" wrapText="1"/>
    </xf>
    <xf numFmtId="49" fontId="9" fillId="0" borderId="0" xfId="170" applyNumberFormat="1" applyFont="1" applyFill="1" applyAlignment="1" applyProtection="1">
      <alignment horizontal="centerContinuous" vertical="center"/>
      <protection/>
    </xf>
    <xf numFmtId="49" fontId="8" fillId="0" borderId="0" xfId="0" applyNumberFormat="1" applyFont="1" applyAlignment="1">
      <alignment vertical="center"/>
    </xf>
    <xf numFmtId="49" fontId="8" fillId="0" borderId="12" xfId="0" applyNumberFormat="1" applyFont="1" applyBorder="1" applyAlignment="1">
      <alignment vertical="center"/>
    </xf>
    <xf numFmtId="49" fontId="0" fillId="0" borderId="11" xfId="0" applyNumberForma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193" fontId="8" fillId="0" borderId="11" xfId="0" applyNumberFormat="1" applyFont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8" fillId="0" borderId="0" xfId="0" applyFont="1" applyAlignment="1">
      <alignment vertical="center"/>
    </xf>
    <xf numFmtId="190" fontId="6" fillId="0" borderId="11" xfId="0" applyNumberFormat="1" applyFont="1" applyFill="1" applyBorder="1" applyAlignment="1">
      <alignment vertical="center"/>
    </xf>
    <xf numFmtId="193" fontId="8" fillId="0" borderId="11" xfId="0" applyNumberFormat="1" applyFont="1" applyFill="1" applyBorder="1" applyAlignment="1">
      <alignment horizontal="right" vertical="center"/>
    </xf>
    <xf numFmtId="190" fontId="6" fillId="0" borderId="11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90" fontId="8" fillId="0" borderId="11" xfId="111" applyNumberFormat="1" applyFont="1" applyFill="1" applyBorder="1" applyAlignment="1">
      <alignment horizontal="right" vertical="center"/>
      <protection/>
    </xf>
    <xf numFmtId="0" fontId="6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90" fontId="8" fillId="0" borderId="11" xfId="0" applyNumberFormat="1" applyFont="1" applyFill="1" applyBorder="1" applyAlignment="1">
      <alignment vertical="center"/>
    </xf>
    <xf numFmtId="49" fontId="6" fillId="0" borderId="11" xfId="110" applyNumberFormat="1" applyFont="1" applyFill="1" applyBorder="1">
      <alignment vertical="center"/>
      <protection/>
    </xf>
    <xf numFmtId="190" fontId="6" fillId="0" borderId="11" xfId="110" applyNumberFormat="1" applyFont="1" applyFill="1" applyBorder="1" applyAlignment="1">
      <alignment horizontal="right" vertical="center"/>
      <protection/>
    </xf>
    <xf numFmtId="0" fontId="6" fillId="0" borderId="11" xfId="110" applyNumberFormat="1" applyFont="1" applyFill="1" applyBorder="1" applyAlignment="1">
      <alignment horizontal="center" vertical="center"/>
      <protection/>
    </xf>
    <xf numFmtId="193" fontId="0" fillId="0" borderId="11" xfId="0" applyNumberFormat="1" applyFill="1" applyBorder="1" applyAlignment="1">
      <alignment vertical="center"/>
    </xf>
    <xf numFmtId="193" fontId="8" fillId="0" borderId="11" xfId="110" applyNumberFormat="1" applyFont="1" applyFill="1" applyBorder="1" applyAlignment="1">
      <alignment horizontal="right" vertical="center"/>
      <protection/>
    </xf>
    <xf numFmtId="0" fontId="6" fillId="0" borderId="0" xfId="170" applyFont="1">
      <alignment/>
      <protection/>
    </xf>
    <xf numFmtId="0" fontId="7" fillId="0" borderId="11" xfId="0" applyNumberFormat="1" applyFont="1" applyFill="1" applyBorder="1" applyAlignment="1">
      <alignment horizontal="center" vertical="center"/>
    </xf>
    <xf numFmtId="0" fontId="6" fillId="0" borderId="12" xfId="122" applyFont="1" applyFill="1" applyBorder="1" applyAlignment="1">
      <alignment vertical="center"/>
      <protection/>
    </xf>
    <xf numFmtId="0" fontId="6" fillId="0" borderId="12" xfId="122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49" fontId="6" fillId="0" borderId="13" xfId="122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49" fontId="8" fillId="0" borderId="13" xfId="122" applyNumberFormat="1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2" fontId="6" fillId="0" borderId="0" xfId="170" applyNumberFormat="1" applyFont="1" applyFill="1" applyAlignment="1" applyProtection="1">
      <alignment horizontal="right" vertical="center"/>
      <protection/>
    </xf>
    <xf numFmtId="0" fontId="6" fillId="0" borderId="0" xfId="17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right" vertical="center"/>
      <protection/>
    </xf>
    <xf numFmtId="186" fontId="8" fillId="0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11" xfId="123" applyNumberFormat="1" applyFont="1" applyFill="1" applyBorder="1" applyAlignment="1" applyProtection="1">
      <alignment vertical="center"/>
      <protection/>
    </xf>
    <xf numFmtId="4" fontId="8" fillId="0" borderId="11" xfId="123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>
      <alignment horizontal="left" vertical="center" wrapText="1"/>
    </xf>
    <xf numFmtId="195" fontId="8" fillId="0" borderId="11" xfId="0" applyNumberFormat="1" applyFont="1" applyFill="1" applyBorder="1" applyAlignment="1">
      <alignment horizontal="center" vertical="center" wrapText="1"/>
    </xf>
    <xf numFmtId="196" fontId="0" fillId="0" borderId="11" xfId="0" applyNumberFormat="1" applyFill="1" applyBorder="1" applyAlignment="1">
      <alignment horizontal="center" vertical="center"/>
    </xf>
    <xf numFmtId="0" fontId="8" fillId="0" borderId="11" xfId="117" applyNumberFormat="1" applyFont="1" applyFill="1" applyBorder="1" applyAlignment="1" applyProtection="1">
      <alignment horizontal="left" vertical="center" wrapText="1"/>
      <protection/>
    </xf>
    <xf numFmtId="49" fontId="8" fillId="0" borderId="11" xfId="117" applyNumberFormat="1" applyFont="1" applyFill="1" applyBorder="1" applyAlignment="1" applyProtection="1">
      <alignment horizontal="left" vertical="center" wrapText="1"/>
      <protection/>
    </xf>
    <xf numFmtId="195" fontId="8" fillId="0" borderId="11" xfId="117" applyNumberFormat="1" applyFont="1" applyFill="1" applyBorder="1" applyAlignment="1" applyProtection="1">
      <alignment horizontal="right" vertical="center" wrapText="1"/>
      <protection/>
    </xf>
    <xf numFmtId="195" fontId="0" fillId="0" borderId="11" xfId="117" applyNumberFormat="1" applyFill="1" applyBorder="1" applyAlignment="1">
      <alignment horizontal="right" vertical="center" wrapText="1"/>
      <protection/>
    </xf>
    <xf numFmtId="190" fontId="0" fillId="0" borderId="18" xfId="0" applyNumberFormat="1" applyFill="1" applyBorder="1" applyAlignment="1">
      <alignment horizontal="right" vertical="center"/>
    </xf>
    <xf numFmtId="0" fontId="6" fillId="19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124" applyFont="1" applyBorder="1" applyAlignment="1">
      <alignment/>
      <protection/>
    </xf>
    <xf numFmtId="0" fontId="8" fillId="0" borderId="18" xfId="0" applyFont="1" applyBorder="1" applyAlignment="1">
      <alignment vertical="center"/>
    </xf>
    <xf numFmtId="0" fontId="3" fillId="0" borderId="0" xfId="124" applyFont="1" applyBorder="1" applyAlignment="1">
      <alignment/>
      <protection/>
    </xf>
    <xf numFmtId="49" fontId="0" fillId="0" borderId="18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186" fontId="8" fillId="0" borderId="18" xfId="0" applyNumberFormat="1" applyFont="1" applyFill="1" applyBorder="1" applyAlignment="1" applyProtection="1">
      <alignment horizontal="right" vertical="center"/>
      <protection/>
    </xf>
    <xf numFmtId="186" fontId="8" fillId="0" borderId="0" xfId="0" applyNumberFormat="1" applyFont="1" applyFill="1" applyBorder="1" applyAlignment="1">
      <alignment horizontal="right" vertical="center"/>
    </xf>
    <xf numFmtId="186" fontId="8" fillId="0" borderId="0" xfId="0" applyNumberFormat="1" applyFont="1" applyFill="1" applyBorder="1" applyAlignment="1">
      <alignment vertical="center"/>
    </xf>
    <xf numFmtId="186" fontId="8" fillId="0" borderId="18" xfId="0" applyNumberFormat="1" applyFont="1" applyBorder="1" applyAlignment="1">
      <alignment vertical="center"/>
    </xf>
    <xf numFmtId="186" fontId="8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195" fontId="8" fillId="0" borderId="11" xfId="0" applyNumberFormat="1" applyFont="1" applyFill="1" applyBorder="1" applyAlignment="1">
      <alignment horizontal="right" vertical="center" wrapText="1"/>
    </xf>
    <xf numFmtId="49" fontId="2" fillId="0" borderId="11" xfId="112" applyNumberFormat="1" applyFill="1" applyBorder="1">
      <alignment vertical="center"/>
      <protection/>
    </xf>
    <xf numFmtId="195" fontId="8" fillId="0" borderId="11" xfId="112" applyNumberFormat="1" applyFont="1" applyFill="1" applyBorder="1" applyAlignment="1">
      <alignment horizontal="right" vertical="center" wrapText="1"/>
      <protection/>
    </xf>
    <xf numFmtId="49" fontId="6" fillId="0" borderId="11" xfId="110" applyNumberFormat="1" applyFont="1" applyFill="1" applyBorder="1">
      <alignment vertical="center"/>
      <protection/>
    </xf>
    <xf numFmtId="0" fontId="8" fillId="0" borderId="11" xfId="170" applyNumberFormat="1" applyFont="1" applyFill="1" applyBorder="1" applyAlignment="1" applyProtection="1">
      <alignment horizontal="right" vertical="center"/>
      <protection/>
    </xf>
    <xf numFmtId="0" fontId="8" fillId="0" borderId="11" xfId="0" applyNumberFormat="1" applyFon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8" fillId="0" borderId="11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119" applyNumberFormat="1" applyFont="1" applyFill="1" applyBorder="1" applyAlignment="1" applyProtection="1">
      <alignment horizontal="left" vertical="center" wrapText="1"/>
      <protection/>
    </xf>
    <xf numFmtId="195" fontId="8" fillId="0" borderId="11" xfId="119" applyNumberFormat="1" applyFont="1" applyFill="1" applyBorder="1" applyAlignment="1" applyProtection="1">
      <alignment horizontal="right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195" fontId="8" fillId="0" borderId="11" xfId="17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Border="1" applyAlignment="1">
      <alignment vertical="center"/>
    </xf>
    <xf numFmtId="49" fontId="12" fillId="0" borderId="11" xfId="113" applyNumberFormat="1" applyFont="1" applyFill="1" applyBorder="1" applyAlignment="1">
      <alignment horizontal="left" vertical="center" wrapText="1"/>
      <protection/>
    </xf>
    <xf numFmtId="49" fontId="12" fillId="0" borderId="11" xfId="113" applyNumberFormat="1" applyFont="1" applyFill="1" applyBorder="1" applyAlignment="1">
      <alignment horizontal="left" vertical="center"/>
      <protection/>
    </xf>
    <xf numFmtId="0" fontId="12" fillId="0" borderId="11" xfId="113" applyNumberFormat="1" applyFont="1" applyFill="1" applyBorder="1" applyAlignment="1">
      <alignment horizontal="left" vertical="center" wrapText="1"/>
      <protection/>
    </xf>
    <xf numFmtId="4" fontId="12" fillId="0" borderId="11" xfId="113" applyNumberFormat="1" applyFont="1" applyFill="1" applyBorder="1" applyAlignment="1">
      <alignment horizontal="right" vertical="center"/>
      <protection/>
    </xf>
    <xf numFmtId="197" fontId="8" fillId="0" borderId="11" xfId="115" applyNumberFormat="1" applyFont="1" applyFill="1" applyBorder="1" applyAlignment="1">
      <alignment horizontal="right" wrapText="1"/>
      <protection/>
    </xf>
    <xf numFmtId="197" fontId="8" fillId="0" borderId="11" xfId="115" applyNumberFormat="1" applyFont="1" applyFill="1" applyBorder="1" applyAlignment="1">
      <alignment horizontal="right"/>
      <protection/>
    </xf>
    <xf numFmtId="197" fontId="6" fillId="0" borderId="11" xfId="116" applyNumberFormat="1" applyFont="1" applyFill="1" applyBorder="1" applyAlignment="1">
      <alignment horizontal="right"/>
      <protection/>
    </xf>
    <xf numFmtId="197" fontId="8" fillId="0" borderId="11" xfId="116" applyNumberFormat="1" applyFont="1" applyFill="1" applyBorder="1" applyAlignment="1">
      <alignment horizontal="right" wrapText="1"/>
      <protection/>
    </xf>
    <xf numFmtId="197" fontId="8" fillId="0" borderId="11" xfId="116" applyNumberFormat="1" applyFont="1" applyFill="1" applyBorder="1" applyAlignment="1">
      <alignment horizontal="right"/>
      <protection/>
    </xf>
    <xf numFmtId="49" fontId="2" fillId="0" borderId="11" xfId="114" applyNumberFormat="1" applyFill="1" applyBorder="1">
      <alignment vertical="center"/>
      <protection/>
    </xf>
    <xf numFmtId="0" fontId="8" fillId="0" borderId="11" xfId="120" applyNumberFormat="1" applyFont="1" applyFill="1" applyBorder="1" applyAlignment="1" applyProtection="1">
      <alignment horizontal="left" vertical="center" wrapText="1"/>
      <protection/>
    </xf>
    <xf numFmtId="0" fontId="8" fillId="0" borderId="11" xfId="117" applyNumberFormat="1" applyFont="1" applyFill="1" applyBorder="1" applyAlignment="1" applyProtection="1">
      <alignment horizontal="left" vertical="center" wrapText="1"/>
      <protection/>
    </xf>
    <xf numFmtId="4" fontId="8" fillId="0" borderId="11" xfId="117" applyNumberFormat="1" applyFont="1" applyFill="1" applyBorder="1" applyAlignment="1" applyProtection="1">
      <alignment horizontal="right" vertical="center" wrapText="1"/>
      <protection/>
    </xf>
    <xf numFmtId="0" fontId="8" fillId="0" borderId="11" xfId="123" applyNumberFormat="1" applyFont="1" applyFill="1" applyBorder="1" applyAlignment="1" applyProtection="1">
      <alignment vertical="center"/>
      <protection/>
    </xf>
    <xf numFmtId="192" fontId="40" fillId="0" borderId="11" xfId="0" applyNumberFormat="1" applyFont="1" applyFill="1" applyBorder="1" applyAlignment="1">
      <alignment horizontal="right" vertical="center"/>
    </xf>
    <xf numFmtId="0" fontId="6" fillId="0" borderId="12" xfId="122" applyFont="1" applyFill="1" applyBorder="1" applyAlignment="1">
      <alignment horizontal="left" vertical="center"/>
      <protection/>
    </xf>
    <xf numFmtId="49" fontId="0" fillId="0" borderId="11" xfId="0" applyNumberFormat="1" applyFont="1" applyFill="1" applyBorder="1" applyAlignment="1">
      <alignment horizontal="left" vertical="center" wrapText="1"/>
    </xf>
    <xf numFmtId="0" fontId="6" fillId="0" borderId="0" xfId="122" applyFont="1" applyFill="1" applyBorder="1" applyAlignment="1">
      <alignment horizontal="left" vertical="center"/>
      <protection/>
    </xf>
    <xf numFmtId="0" fontId="6" fillId="0" borderId="12" xfId="122" applyFont="1" applyFill="1" applyBorder="1" applyAlignment="1">
      <alignment vertical="center"/>
      <protection/>
    </xf>
    <xf numFmtId="0" fontId="9" fillId="0" borderId="0" xfId="170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 horizontal="left" vertical="center"/>
    </xf>
    <xf numFmtId="4" fontId="8" fillId="0" borderId="11" xfId="122" applyNumberFormat="1" applyFont="1" applyFill="1" applyBorder="1" applyAlignment="1" applyProtection="1">
      <alignment horizontal="right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9" fillId="0" borderId="0" xfId="170" applyNumberFormat="1" applyFont="1" applyFill="1" applyAlignment="1" applyProtection="1">
      <alignment horizontal="center" vertical="center"/>
      <protection/>
    </xf>
    <xf numFmtId="0" fontId="9" fillId="0" borderId="0" xfId="170" applyNumberFormat="1" applyFont="1" applyFill="1" applyAlignment="1" applyProtection="1">
      <alignment horizontal="center" vertical="center"/>
      <protection/>
    </xf>
    <xf numFmtId="0" fontId="6" fillId="0" borderId="12" xfId="0" applyFont="1" applyBorder="1" applyAlignment="1">
      <alignment horizontal="right" vertical="center"/>
    </xf>
    <xf numFmtId="0" fontId="13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9" fillId="0" borderId="0" xfId="122" applyNumberFormat="1" applyFont="1" applyFill="1" applyAlignment="1" applyProtection="1">
      <alignment horizontal="center" vertical="center"/>
      <protection/>
    </xf>
    <xf numFmtId="0" fontId="9" fillId="0" borderId="0" xfId="122" applyNumberFormat="1" applyFont="1" applyFill="1" applyAlignment="1" applyProtection="1">
      <alignment horizontal="center" vertical="center"/>
      <protection/>
    </xf>
    <xf numFmtId="0" fontId="8" fillId="0" borderId="11" xfId="117" applyNumberFormat="1" applyFont="1" applyFill="1" applyBorder="1" applyAlignment="1" applyProtection="1">
      <alignment horizontal="left" vertical="center" wrapText="1"/>
      <protection/>
    </xf>
    <xf numFmtId="49" fontId="8" fillId="0" borderId="11" xfId="117" applyNumberFormat="1" applyFont="1" applyFill="1" applyBorder="1" applyAlignment="1" applyProtection="1">
      <alignment horizontal="left" vertical="center" wrapText="1"/>
      <protection/>
    </xf>
    <xf numFmtId="195" fontId="8" fillId="0" borderId="11" xfId="117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center"/>
    </xf>
    <xf numFmtId="31" fontId="5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 applyProtection="1">
      <alignment horizontal="center"/>
      <protection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2" xfId="122" applyFont="1" applyFill="1" applyBorder="1" applyAlignment="1">
      <alignment horizontal="left" vertical="center"/>
      <protection/>
    </xf>
    <xf numFmtId="0" fontId="6" fillId="0" borderId="12" xfId="122" applyFont="1" applyFill="1" applyBorder="1" applyAlignment="1">
      <alignment horizontal="left" vertical="center"/>
      <protection/>
    </xf>
    <xf numFmtId="0" fontId="6" fillId="0" borderId="0" xfId="122" applyFont="1" applyFill="1" applyBorder="1" applyAlignment="1">
      <alignment horizontal="left" vertical="center"/>
      <protection/>
    </xf>
    <xf numFmtId="49" fontId="6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33" fillId="0" borderId="17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5" fillId="0" borderId="0" xfId="170" applyNumberFormat="1" applyFont="1" applyFill="1" applyAlignment="1" applyProtection="1">
      <alignment horizontal="center" vertical="center"/>
      <protection/>
    </xf>
    <xf numFmtId="2" fontId="5" fillId="0" borderId="0" xfId="170" applyNumberFormat="1" applyFont="1" applyFill="1" applyAlignment="1" applyProtection="1">
      <alignment horizontal="center" vertical="center"/>
      <protection/>
    </xf>
    <xf numFmtId="49" fontId="6" fillId="0" borderId="11" xfId="170" applyNumberFormat="1" applyFont="1" applyFill="1" applyBorder="1" applyAlignment="1" applyProtection="1">
      <alignment horizontal="center" vertical="center" wrapText="1"/>
      <protection/>
    </xf>
    <xf numFmtId="184" fontId="6" fillId="0" borderId="11" xfId="17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195" fontId="8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vertical="center"/>
    </xf>
    <xf numFmtId="49" fontId="2" fillId="0" borderId="11" xfId="121" applyNumberFormat="1" applyFont="1" applyFill="1" applyBorder="1" applyAlignment="1" applyProtection="1">
      <alignment horizontal="left" vertical="center" wrapText="1"/>
      <protection/>
    </xf>
    <xf numFmtId="187" fontId="8" fillId="0" borderId="11" xfId="121" applyNumberFormat="1" applyFont="1" applyFill="1" applyBorder="1" applyAlignment="1" applyProtection="1">
      <alignment horizontal="right" vertical="center" wrapText="1"/>
      <protection/>
    </xf>
    <xf numFmtId="0" fontId="8" fillId="0" borderId="11" xfId="118" applyNumberFormat="1" applyFont="1" applyFill="1" applyBorder="1" applyAlignment="1" applyProtection="1">
      <alignment horizontal="left" vertical="center" wrapText="1"/>
      <protection/>
    </xf>
    <xf numFmtId="49" fontId="2" fillId="0" borderId="11" xfId="112" applyNumberFormat="1" applyFont="1" applyFill="1" applyBorder="1">
      <alignment vertical="center"/>
      <protection/>
    </xf>
    <xf numFmtId="4" fontId="8" fillId="0" borderId="11" xfId="118" applyNumberFormat="1" applyFont="1" applyFill="1" applyBorder="1" applyAlignment="1" applyProtection="1">
      <alignment horizontal="right" vertical="center" wrapText="1"/>
      <protection/>
    </xf>
    <xf numFmtId="49" fontId="8" fillId="0" borderId="11" xfId="119" applyNumberFormat="1" applyFont="1" applyFill="1" applyBorder="1" applyAlignment="1" applyProtection="1">
      <alignment horizontal="left" vertical="center" wrapText="1"/>
      <protection/>
    </xf>
    <xf numFmtId="195" fontId="8" fillId="0" borderId="11" xfId="119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 wrapText="1"/>
    </xf>
    <xf numFmtId="197" fontId="2" fillId="0" borderId="11" xfId="0" applyNumberFormat="1" applyFont="1" applyFill="1" applyBorder="1" applyAlignment="1">
      <alignment horizontal="right" vertical="center"/>
    </xf>
    <xf numFmtId="197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8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标题_10一般公共预算基本支出表（按经济）" xfId="77"/>
    <cellStyle name="差" xfId="78"/>
    <cellStyle name="差 2" xfId="79"/>
    <cellStyle name="差_（新增预算公开表20160201）2016年鞍山市市本级一般公共预算经济分类预算表" xfId="80"/>
    <cellStyle name="差_（新增预算公开表20160201）2016年鞍山市市本级一般公共预算经济分类预算表_18一般公共预算“三公”经费" xfId="81"/>
    <cellStyle name="差_10一般公共预算基本支出表（按经济）" xfId="82"/>
    <cellStyle name="差_10一般公共预算基本支出表（按经济）_1" xfId="83"/>
    <cellStyle name="差_10一般公共预算基本支出表（按经济）_19机关运行经费" xfId="84"/>
    <cellStyle name="差_14项目支出表" xfId="85"/>
    <cellStyle name="差_15项目支出表" xfId="86"/>
    <cellStyle name="差_15政府采购表" xfId="87"/>
    <cellStyle name="差_16购买服务表" xfId="88"/>
    <cellStyle name="差_16购买服务表_1" xfId="89"/>
    <cellStyle name="差_17购买服务表" xfId="90"/>
    <cellStyle name="差_18机关运行经费" xfId="91"/>
    <cellStyle name="差_18一般公共预算“三公”经费" xfId="92"/>
    <cellStyle name="差_18一般公共预算“三公”经费_1" xfId="93"/>
    <cellStyle name="差_19机关运行经费" xfId="94"/>
    <cellStyle name="差_1部门收支总表" xfId="95"/>
    <cellStyle name="差_1部门收支总表_1" xfId="96"/>
    <cellStyle name="差_1部门收支总表_19机关运行经费" xfId="97"/>
    <cellStyle name="差_2部门收支总表" xfId="98"/>
    <cellStyle name="差_2部门收支总表（分单位）" xfId="99"/>
    <cellStyle name="差_3部门收入总表" xfId="100"/>
    <cellStyle name="差_5部门支出总表 (按功能)" xfId="101"/>
    <cellStyle name="差_5部门支出总表 (按功能)_19机关运行经费" xfId="102"/>
    <cellStyle name="差_9一般公共预算基本支出表（按功能）" xfId="103"/>
    <cellStyle name="差_StartUp" xfId="104"/>
    <cellStyle name="差_StartUp_18一般公共预算“三公”经费" xfId="105"/>
    <cellStyle name="差_StartUp_19机关运行经费" xfId="106"/>
    <cellStyle name="差_填报模板 " xfId="107"/>
    <cellStyle name="差_填报模板 _18一般公共预算“三公”经费" xfId="108"/>
    <cellStyle name="常规 2" xfId="109"/>
    <cellStyle name="常规 3" xfId="110"/>
    <cellStyle name="常规 4" xfId="111"/>
    <cellStyle name="常规_10一般公共预算基本支出表（按经济）" xfId="112"/>
    <cellStyle name="常规_17购买服务表" xfId="113"/>
    <cellStyle name="常规_18机关运行经费" xfId="114"/>
    <cellStyle name="常规_18一般公共预算“三公”经费" xfId="115"/>
    <cellStyle name="常规_18一般公共预算“三公”经费_1" xfId="116"/>
    <cellStyle name="常规_2014年附表" xfId="117"/>
    <cellStyle name="常规_2014年附表_10一般公共预算基本支出表（按经济）" xfId="118"/>
    <cellStyle name="常规_2014年附表_15项目支出表" xfId="119"/>
    <cellStyle name="常规_2014年附表_19机关运行经费" xfId="120"/>
    <cellStyle name="常规_2014年附表_9一般公共预算基本支出表（按功能）" xfId="121"/>
    <cellStyle name="常规_Sheet1" xfId="122"/>
    <cellStyle name="常规_Sheet1_1部门收支总表" xfId="123"/>
    <cellStyle name="常规_附件1：2016年部门预算和“三公”经费预算公开表样" xfId="124"/>
    <cellStyle name="Hyperlink" xfId="125"/>
    <cellStyle name="好" xfId="126"/>
    <cellStyle name="好 2" xfId="127"/>
    <cellStyle name="好_（新增预算公开表20160201）2016年鞍山市市本级一般公共预算经济分类预算表" xfId="128"/>
    <cellStyle name="好_（新增预算公开表20160201）2016年鞍山市市本级一般公共预算经济分类预算表_18一般公共预算“三公”经费" xfId="129"/>
    <cellStyle name="好_10一般公共预算基本支出表（按经济）" xfId="130"/>
    <cellStyle name="好_10一般公共预算基本支出表（按经济）_1" xfId="131"/>
    <cellStyle name="好_10一般公共预算基本支出表（按经济）_19机关运行经费" xfId="132"/>
    <cellStyle name="好_14项目支出表" xfId="133"/>
    <cellStyle name="好_15项目支出表" xfId="134"/>
    <cellStyle name="好_15政府采购表" xfId="135"/>
    <cellStyle name="好_16购买服务表" xfId="136"/>
    <cellStyle name="好_16购买服务表_1" xfId="137"/>
    <cellStyle name="好_17购买服务表" xfId="138"/>
    <cellStyle name="好_18机关运行经费" xfId="139"/>
    <cellStyle name="好_18一般公共预算“三公”经费" xfId="140"/>
    <cellStyle name="好_18一般公共预算“三公”经费_1" xfId="141"/>
    <cellStyle name="好_19机关运行经费" xfId="142"/>
    <cellStyle name="好_1部门收支总表" xfId="143"/>
    <cellStyle name="好_1部门收支总表_1" xfId="144"/>
    <cellStyle name="好_1部门收支总表_19机关运行经费" xfId="145"/>
    <cellStyle name="好_2部门收支总表" xfId="146"/>
    <cellStyle name="好_2部门收支总表（分单位）" xfId="147"/>
    <cellStyle name="好_3部门收入总表" xfId="148"/>
    <cellStyle name="好_5部门支出总表 (按功能)" xfId="149"/>
    <cellStyle name="好_5部门支出总表 (按功能)_19机关运行经费" xfId="150"/>
    <cellStyle name="好_9一般公共预算基本支出表（按功能）" xfId="151"/>
    <cellStyle name="好_StartUp" xfId="152"/>
    <cellStyle name="好_StartUp_18一般公共预算“三公”经费" xfId="153"/>
    <cellStyle name="好_StartUp_19机关运行经费" xfId="154"/>
    <cellStyle name="好_填报模板 " xfId="155"/>
    <cellStyle name="好_填报模板 _18一般公共预算“三公”经费" xfId="156"/>
    <cellStyle name="汇总" xfId="157"/>
    <cellStyle name="Currency" xfId="158"/>
    <cellStyle name="Currency [0]" xfId="159"/>
    <cellStyle name="计算" xfId="160"/>
    <cellStyle name="计算 2" xfId="161"/>
    <cellStyle name="计算_10一般公共预算基本支出表（按经济）" xfId="162"/>
    <cellStyle name="检查单元格" xfId="163"/>
    <cellStyle name="检查单元格 2" xfId="164"/>
    <cellStyle name="检查单元格_10一般公共预算基本支出表（按经济）" xfId="165"/>
    <cellStyle name="解释性文本" xfId="166"/>
    <cellStyle name="警告文本" xfId="167"/>
    <cellStyle name="链接单元格" xfId="168"/>
    <cellStyle name="Comma" xfId="169"/>
    <cellStyle name="Comma [0]" xfId="170"/>
    <cellStyle name="强调文字颜色 1" xfId="171"/>
    <cellStyle name="强调文字颜色 1 2" xfId="172"/>
    <cellStyle name="强调文字颜色 2" xfId="173"/>
    <cellStyle name="强调文字颜色 2 2" xfId="174"/>
    <cellStyle name="强调文字颜色 3" xfId="175"/>
    <cellStyle name="强调文字颜色 3 2" xfId="176"/>
    <cellStyle name="强调文字颜色 4" xfId="177"/>
    <cellStyle name="强调文字颜色 4 2" xfId="178"/>
    <cellStyle name="强调文字颜色 5" xfId="179"/>
    <cellStyle name="强调文字颜色 5 2" xfId="180"/>
    <cellStyle name="强调文字颜色 6" xfId="181"/>
    <cellStyle name="强调文字颜色 6 2" xfId="182"/>
    <cellStyle name="适中" xfId="183"/>
    <cellStyle name="适中 2" xfId="184"/>
    <cellStyle name="适中_10一般公共预算基本支出表（按经济）" xfId="185"/>
    <cellStyle name="输出" xfId="186"/>
    <cellStyle name="输出 2" xfId="187"/>
    <cellStyle name="输出_10一般公共预算基本支出表（按经济）" xfId="188"/>
    <cellStyle name="输入" xfId="189"/>
    <cellStyle name="输入 2" xfId="190"/>
    <cellStyle name="输入_10一般公共预算基本支出表（按经济）" xfId="191"/>
    <cellStyle name="Followed Hyperlink" xfId="192"/>
    <cellStyle name="着色 1" xfId="193"/>
    <cellStyle name="着色 2" xfId="194"/>
    <cellStyle name="着色 3" xfId="195"/>
    <cellStyle name="着色 4" xfId="196"/>
    <cellStyle name="着色 5" xfId="197"/>
    <cellStyle name="着色 6" xfId="198"/>
    <cellStyle name="注释" xfId="199"/>
    <cellStyle name="注释 2" xfId="200"/>
    <cellStyle name="注释_10一般公共预算基本支出表（按经济）" xfId="2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A12" sqref="A12:P12"/>
    </sheetView>
  </sheetViews>
  <sheetFormatPr defaultColWidth="7" defaultRowHeight="11.25"/>
  <cols>
    <col min="1" max="5" width="8.83203125" style="119" customWidth="1"/>
    <col min="6" max="6" width="8.83203125" style="116" customWidth="1"/>
    <col min="7" max="16" width="8.83203125" style="119" customWidth="1"/>
    <col min="17" max="19" width="7" style="119" customWidth="1"/>
    <col min="20" max="20" width="50.83203125" style="119" customWidth="1"/>
    <col min="21" max="16384" width="7" style="119" customWidth="1"/>
  </cols>
  <sheetData>
    <row r="1" spans="1:26" ht="15" customHeight="1">
      <c r="A1" s="120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16"/>
      <c r="Y4"/>
      <c r="Z4"/>
    </row>
    <row r="5" spans="1:26" s="116" customFormat="1" ht="36" customHeight="1">
      <c r="A5" s="121"/>
      <c r="W5" s="122"/>
      <c r="X5" s="69"/>
      <c r="Y5" s="69"/>
      <c r="Z5" s="69"/>
    </row>
    <row r="6" spans="4:26" ht="26.25" customHeight="1">
      <c r="D6" s="116"/>
      <c r="U6" s="116"/>
      <c r="V6" s="116"/>
      <c r="W6" s="116"/>
      <c r="X6" s="116"/>
      <c r="Y6"/>
      <c r="Z6"/>
    </row>
    <row r="7" spans="4:26" ht="25.5" customHeight="1">
      <c r="D7" s="116"/>
      <c r="N7" s="116"/>
      <c r="O7" s="116"/>
      <c r="U7" s="116"/>
      <c r="V7" s="116"/>
      <c r="W7" s="116"/>
      <c r="X7" s="116"/>
      <c r="Y7"/>
      <c r="Z7"/>
    </row>
    <row r="8" spans="1:26" s="117" customFormat="1" ht="30" customHeight="1">
      <c r="A8" s="280" t="s">
        <v>216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123"/>
      <c r="R8" s="123"/>
      <c r="S8" s="123"/>
      <c r="T8" s="124"/>
      <c r="U8" s="123"/>
      <c r="V8" s="123"/>
      <c r="W8" s="123"/>
      <c r="X8" s="123"/>
      <c r="Y8"/>
      <c r="Z8"/>
    </row>
    <row r="9" spans="1:26" ht="19.5" customHeight="1">
      <c r="A9" s="270"/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116"/>
      <c r="T9" s="125"/>
      <c r="U9" s="116"/>
      <c r="V9" s="116"/>
      <c r="W9" s="116"/>
      <c r="X9" s="116"/>
      <c r="Y9"/>
      <c r="Z9"/>
    </row>
    <row r="10" spans="1:26" ht="10.5" customHeight="1">
      <c r="A10" s="116"/>
      <c r="B10" s="116"/>
      <c r="D10" s="116"/>
      <c r="E10" s="116"/>
      <c r="H10" s="116"/>
      <c r="N10" s="116"/>
      <c r="O10" s="116"/>
      <c r="U10" s="116"/>
      <c r="V10" s="116"/>
      <c r="X10" s="116"/>
      <c r="Y10"/>
      <c r="Z10"/>
    </row>
    <row r="11" spans="1:26" ht="77.25" customHeight="1">
      <c r="A11" s="271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U11" s="116"/>
      <c r="V11" s="116"/>
      <c r="X11" s="116"/>
      <c r="Y11"/>
      <c r="Z11"/>
    </row>
    <row r="12" spans="1:26" ht="56.25" customHeight="1">
      <c r="A12" s="272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S12" s="116"/>
      <c r="T12" s="116"/>
      <c r="U12" s="116"/>
      <c r="V12" s="116"/>
      <c r="W12" s="116"/>
      <c r="X12" s="116"/>
      <c r="Y12"/>
      <c r="Z12"/>
    </row>
    <row r="13" spans="8:26" ht="10.5" customHeight="1">
      <c r="H13" s="116"/>
      <c r="R13" s="116"/>
      <c r="S13" s="116"/>
      <c r="U13" s="116"/>
      <c r="V13" s="116"/>
      <c r="W13" s="116"/>
      <c r="X13" s="116"/>
      <c r="Y13"/>
      <c r="Z13"/>
    </row>
    <row r="14" spans="1:26" s="118" customFormat="1" ht="25.5" customHeight="1">
      <c r="A14" s="278"/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R14" s="126"/>
      <c r="S14" s="126"/>
      <c r="U14" s="126"/>
      <c r="V14" s="126"/>
      <c r="W14" s="126"/>
      <c r="X14" s="126"/>
      <c r="Y14" s="126"/>
      <c r="Z14" s="126"/>
    </row>
    <row r="15" spans="1:26" s="118" customFormat="1" ht="25.5" customHeight="1">
      <c r="A15" s="279"/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S15" s="126"/>
      <c r="T15" s="126"/>
      <c r="U15" s="126"/>
      <c r="V15" s="126"/>
      <c r="W15" s="126"/>
      <c r="X15"/>
      <c r="Y15"/>
      <c r="Z15" s="126"/>
    </row>
    <row r="16" spans="15:26" ht="11.25">
      <c r="O16" s="116"/>
      <c r="V16"/>
      <c r="W16"/>
      <c r="X16"/>
      <c r="Y16"/>
      <c r="Z16" s="116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16"/>
    </row>
    <row r="21" ht="11.25">
      <c r="M21" s="116"/>
    </row>
    <row r="22" ht="11.25">
      <c r="B22" s="119" t="s">
        <v>2</v>
      </c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 horizontalCentered="1"/>
  <pageMargins left="0.63" right="0.63" top="0.79" bottom="0.79" header="0.39" footer="0.39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7" sqref="A17"/>
    </sheetView>
  </sheetViews>
  <sheetFormatPr defaultColWidth="9.33203125" defaultRowHeight="11.25"/>
  <cols>
    <col min="1" max="1" width="128.83203125" style="0" customWidth="1"/>
  </cols>
  <sheetData>
    <row r="1" ht="33" customHeight="1">
      <c r="A1" s="38" t="s">
        <v>3</v>
      </c>
    </row>
    <row r="2" s="114" customFormat="1" ht="21.75" customHeight="1">
      <c r="A2" s="258" t="s">
        <v>217</v>
      </c>
    </row>
    <row r="3" s="114" customFormat="1" ht="21.75" customHeight="1">
      <c r="A3" s="258" t="s">
        <v>218</v>
      </c>
    </row>
    <row r="4" s="114" customFormat="1" ht="21.75" customHeight="1">
      <c r="A4" s="258" t="s">
        <v>219</v>
      </c>
    </row>
    <row r="5" s="114" customFormat="1" ht="21.75" customHeight="1">
      <c r="A5" s="258" t="s">
        <v>220</v>
      </c>
    </row>
    <row r="6" s="114" customFormat="1" ht="21.75" customHeight="1">
      <c r="A6" s="258" t="s">
        <v>221</v>
      </c>
    </row>
    <row r="7" s="114" customFormat="1" ht="21.75" customHeight="1">
      <c r="A7" s="258" t="s">
        <v>222</v>
      </c>
    </row>
    <row r="8" s="114" customFormat="1" ht="21.75" customHeight="1">
      <c r="A8" s="258" t="s">
        <v>223</v>
      </c>
    </row>
    <row r="9" s="114" customFormat="1" ht="21.75" customHeight="1">
      <c r="A9" s="258" t="s">
        <v>224</v>
      </c>
    </row>
    <row r="10" s="114" customFormat="1" ht="21.75" customHeight="1">
      <c r="A10" s="258" t="s">
        <v>225</v>
      </c>
    </row>
    <row r="11" s="114" customFormat="1" ht="21.75" customHeight="1">
      <c r="A11" s="115" t="s">
        <v>108</v>
      </c>
    </row>
    <row r="12" s="114" customFormat="1" ht="21.75" customHeight="1">
      <c r="A12" s="185" t="s">
        <v>109</v>
      </c>
    </row>
    <row r="13" s="114" customFormat="1" ht="21.75" customHeight="1">
      <c r="A13" s="258" t="s">
        <v>226</v>
      </c>
    </row>
    <row r="14" s="114" customFormat="1" ht="21.75" customHeight="1">
      <c r="A14" s="258" t="s">
        <v>227</v>
      </c>
    </row>
    <row r="15" s="114" customFormat="1" ht="21.75" customHeight="1">
      <c r="A15" s="258" t="s">
        <v>228</v>
      </c>
    </row>
    <row r="16" s="114" customFormat="1" ht="21.75" customHeight="1">
      <c r="A16" s="258" t="s">
        <v>229</v>
      </c>
    </row>
    <row r="17" s="114" customFormat="1" ht="21.75" customHeight="1">
      <c r="A17" s="258" t="s">
        <v>230</v>
      </c>
    </row>
    <row r="18" s="114" customFormat="1" ht="21.75" customHeight="1">
      <c r="A18" s="258" t="s">
        <v>231</v>
      </c>
    </row>
    <row r="19" s="114" customFormat="1" ht="21.75" customHeight="1">
      <c r="A19" s="258" t="s">
        <v>232</v>
      </c>
    </row>
    <row r="20" s="114" customFormat="1" ht="21.75" customHeight="1">
      <c r="A20" s="258" t="s">
        <v>233</v>
      </c>
    </row>
  </sheetData>
  <sheetProtection/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42"/>
  <sheetViews>
    <sheetView zoomScalePageLayoutView="0" workbookViewId="0" topLeftCell="A1">
      <selection activeCell="A8" sqref="A8"/>
    </sheetView>
  </sheetViews>
  <sheetFormatPr defaultColWidth="12" defaultRowHeight="11.25"/>
  <cols>
    <col min="1" max="1" width="52.66015625" style="96" customWidth="1"/>
    <col min="2" max="2" width="21.5" style="96" customWidth="1"/>
    <col min="3" max="3" width="48.66015625" style="96" customWidth="1"/>
    <col min="4" max="4" width="22.16015625" style="96" customWidth="1"/>
    <col min="5" max="16384" width="12" style="96" customWidth="1"/>
  </cols>
  <sheetData>
    <row r="1" spans="1:22" ht="27">
      <c r="A1" s="273" t="s">
        <v>215</v>
      </c>
      <c r="B1" s="274"/>
      <c r="C1" s="274"/>
      <c r="D1" s="274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22" ht="14.25">
      <c r="A2" s="98"/>
      <c r="B2" s="98"/>
      <c r="C2" s="98"/>
      <c r="D2" s="99" t="s">
        <v>4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ht="17.25" customHeight="1">
      <c r="A3" s="253" t="s">
        <v>234</v>
      </c>
      <c r="B3" s="101"/>
      <c r="C3" s="102"/>
      <c r="D3" s="99" t="s">
        <v>5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</row>
    <row r="4" spans="1:22" ht="19.5" customHeight="1">
      <c r="A4" s="104" t="s">
        <v>6</v>
      </c>
      <c r="B4" s="104"/>
      <c r="C4" s="104" t="s">
        <v>7</v>
      </c>
      <c r="D4" s="104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</row>
    <row r="5" spans="1:22" ht="18" customHeight="1">
      <c r="A5" s="105" t="s">
        <v>8</v>
      </c>
      <c r="B5" s="106" t="s">
        <v>9</v>
      </c>
      <c r="C5" s="105" t="s">
        <v>8</v>
      </c>
      <c r="D5" s="107" t="s">
        <v>9</v>
      </c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ht="15" customHeight="1">
      <c r="A6" s="76" t="s">
        <v>77</v>
      </c>
      <c r="B6" s="198">
        <v>458.98</v>
      </c>
      <c r="C6" s="251" t="s">
        <v>162</v>
      </c>
      <c r="D6" s="200">
        <v>360.89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</row>
    <row r="7" spans="1:22" ht="15" customHeight="1">
      <c r="A7" s="108" t="s">
        <v>11</v>
      </c>
      <c r="B7" s="109"/>
      <c r="C7" s="199" t="s">
        <v>145</v>
      </c>
      <c r="D7" s="2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</row>
    <row r="8" spans="1:22" ht="15" customHeight="1">
      <c r="A8" s="76" t="s">
        <v>72</v>
      </c>
      <c r="B8" s="109">
        <v>15</v>
      </c>
      <c r="C8" s="199" t="s">
        <v>15</v>
      </c>
      <c r="D8" s="2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</row>
    <row r="9" spans="1:22" ht="15" customHeight="1">
      <c r="A9" s="76" t="s">
        <v>78</v>
      </c>
      <c r="B9" s="109"/>
      <c r="C9" s="199" t="s">
        <v>16</v>
      </c>
      <c r="D9" s="2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</row>
    <row r="10" spans="1:22" ht="15" customHeight="1">
      <c r="A10" s="76" t="s">
        <v>74</v>
      </c>
      <c r="B10" s="109"/>
      <c r="C10" s="199" t="s">
        <v>146</v>
      </c>
      <c r="D10" s="2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</row>
    <row r="11" spans="1:22" ht="15" customHeight="1">
      <c r="A11" s="76" t="s">
        <v>79</v>
      </c>
      <c r="B11" s="109"/>
      <c r="C11" s="199" t="s">
        <v>147</v>
      </c>
      <c r="D11" s="2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</row>
    <row r="12" spans="1:22" ht="15" customHeight="1">
      <c r="A12" s="76" t="s">
        <v>80</v>
      </c>
      <c r="B12" s="109"/>
      <c r="C12" s="199" t="s">
        <v>148</v>
      </c>
      <c r="D12" s="2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</row>
    <row r="13" spans="1:22" ht="15" customHeight="1">
      <c r="A13" s="108" t="s">
        <v>11</v>
      </c>
      <c r="B13" s="110"/>
      <c r="C13" s="199" t="s">
        <v>149</v>
      </c>
      <c r="D13" s="2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</row>
    <row r="14" spans="1:22" ht="15" customHeight="1">
      <c r="A14" s="76" t="s">
        <v>81</v>
      </c>
      <c r="B14" s="110"/>
      <c r="C14" s="199" t="s">
        <v>150</v>
      </c>
      <c r="D14" s="2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</row>
    <row r="15" spans="1:22" ht="15" customHeight="1">
      <c r="A15" s="187" t="s">
        <v>114</v>
      </c>
      <c r="B15" s="110"/>
      <c r="C15" s="199" t="s">
        <v>151</v>
      </c>
      <c r="D15" s="2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</row>
    <row r="16" spans="1:22" ht="15" customHeight="1">
      <c r="A16" s="76" t="s">
        <v>115</v>
      </c>
      <c r="B16" s="110"/>
      <c r="C16" s="199" t="s">
        <v>152</v>
      </c>
      <c r="D16" s="2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</row>
    <row r="17" spans="1:22" ht="15" customHeight="1">
      <c r="A17" s="53"/>
      <c r="B17" s="110"/>
      <c r="C17" s="199" t="s">
        <v>153</v>
      </c>
      <c r="D17" s="2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</row>
    <row r="18" spans="1:22" ht="15" customHeight="1">
      <c r="A18" s="53"/>
      <c r="B18" s="110"/>
      <c r="C18" s="199" t="s">
        <v>154</v>
      </c>
      <c r="D18" s="2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</row>
    <row r="19" spans="1:22" ht="15" customHeight="1">
      <c r="A19" s="53"/>
      <c r="B19" s="110"/>
      <c r="C19" s="199" t="s">
        <v>155</v>
      </c>
      <c r="D19" s="200">
        <v>360.89</v>
      </c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</row>
    <row r="20" spans="1:22" ht="15" customHeight="1">
      <c r="A20" s="53"/>
      <c r="B20" s="110"/>
      <c r="C20" s="199" t="s">
        <v>156</v>
      </c>
      <c r="D20" s="2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</row>
    <row r="21" spans="1:22" ht="15" customHeight="1">
      <c r="A21" s="53"/>
      <c r="B21" s="110"/>
      <c r="C21" s="199" t="s">
        <v>157</v>
      </c>
      <c r="D21" s="200">
        <v>345.89</v>
      </c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</row>
    <row r="22" spans="1:22" ht="15" customHeight="1">
      <c r="A22" s="53"/>
      <c r="B22" s="110"/>
      <c r="C22" s="199" t="s">
        <v>158</v>
      </c>
      <c r="D22" s="200">
        <v>15</v>
      </c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</row>
    <row r="23" spans="1:22" ht="15" customHeight="1">
      <c r="A23" s="53"/>
      <c r="B23" s="110"/>
      <c r="C23" s="199" t="s">
        <v>159</v>
      </c>
      <c r="D23" s="200">
        <v>15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</row>
    <row r="24" spans="1:22" ht="15" customHeight="1">
      <c r="A24" s="76"/>
      <c r="B24" s="110"/>
      <c r="C24" s="251" t="s">
        <v>0</v>
      </c>
      <c r="D24" s="200">
        <v>56.6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13"/>
    </row>
    <row r="25" spans="1:22" s="95" customFormat="1" ht="15" customHeight="1">
      <c r="A25" s="129"/>
      <c r="B25" s="129"/>
      <c r="C25" s="199" t="s">
        <v>82</v>
      </c>
      <c r="D25" s="200">
        <v>56.6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</row>
    <row r="26" spans="1:22" s="95" customFormat="1" ht="15" customHeight="1">
      <c r="A26" s="129"/>
      <c r="B26" s="129"/>
      <c r="C26" s="199" t="s">
        <v>83</v>
      </c>
      <c r="D26" s="200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</row>
    <row r="27" spans="1:22" s="95" customFormat="1" ht="15" customHeight="1">
      <c r="A27" s="129"/>
      <c r="B27" s="129"/>
      <c r="C27" s="199" t="s">
        <v>160</v>
      </c>
      <c r="D27" s="259">
        <v>9.13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</row>
    <row r="28" spans="1:22" s="95" customFormat="1" ht="15" customHeight="1">
      <c r="A28" s="129"/>
      <c r="B28" s="129"/>
      <c r="C28" s="199" t="s">
        <v>12</v>
      </c>
      <c r="D28" s="259">
        <v>43.55</v>
      </c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</row>
    <row r="29" spans="1:22" s="95" customFormat="1" ht="15" customHeight="1">
      <c r="A29" s="129"/>
      <c r="B29" s="129"/>
      <c r="C29" s="199" t="s">
        <v>84</v>
      </c>
      <c r="D29" s="259">
        <v>3.92</v>
      </c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</row>
    <row r="30" spans="1:22" s="95" customFormat="1" ht="15" customHeight="1">
      <c r="A30" s="129"/>
      <c r="B30" s="129"/>
      <c r="C30" s="251" t="s">
        <v>1</v>
      </c>
      <c r="D30" s="259">
        <v>24.66</v>
      </c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</row>
    <row r="31" spans="1:22" s="95" customFormat="1" ht="15" customHeight="1">
      <c r="A31" s="129"/>
      <c r="B31" s="129"/>
      <c r="C31" s="199" t="s">
        <v>13</v>
      </c>
      <c r="D31" s="259">
        <v>24.66</v>
      </c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</row>
    <row r="32" spans="1:22" s="95" customFormat="1" ht="15" customHeight="1">
      <c r="A32" s="129"/>
      <c r="B32" s="129"/>
      <c r="C32" s="199" t="s">
        <v>14</v>
      </c>
      <c r="D32" s="259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</row>
    <row r="33" spans="1:22" s="95" customFormat="1" ht="15" customHeight="1">
      <c r="A33" s="129"/>
      <c r="B33" s="129"/>
      <c r="C33" s="199" t="s">
        <v>161</v>
      </c>
      <c r="D33" s="200">
        <v>24.66</v>
      </c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</row>
    <row r="34" spans="1:22" s="95" customFormat="1" ht="15" customHeight="1">
      <c r="A34" s="129"/>
      <c r="B34" s="129"/>
      <c r="C34" s="199" t="s">
        <v>36</v>
      </c>
      <c r="D34" s="259">
        <v>31.83</v>
      </c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</row>
    <row r="35" spans="1:22" s="95" customFormat="1" ht="15" customHeight="1">
      <c r="A35" s="129"/>
      <c r="B35" s="129"/>
      <c r="C35" s="199" t="s">
        <v>17</v>
      </c>
      <c r="D35" s="259">
        <v>31.83</v>
      </c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</row>
    <row r="36" spans="1:22" s="95" customFormat="1" ht="15" customHeight="1">
      <c r="A36" s="129"/>
      <c r="B36" s="129"/>
      <c r="C36" s="199" t="s">
        <v>18</v>
      </c>
      <c r="D36" s="259">
        <v>31.83</v>
      </c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</row>
    <row r="37" spans="1:22" s="95" customFormat="1" ht="15" customHeight="1">
      <c r="A37" s="129"/>
      <c r="B37" s="129"/>
      <c r="C37" s="129"/>
      <c r="D37" s="68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</row>
    <row r="38" spans="1:4" ht="15" customHeight="1">
      <c r="A38" s="130"/>
      <c r="B38" s="130"/>
      <c r="C38" s="131"/>
      <c r="D38" s="68"/>
    </row>
    <row r="39" spans="1:4" ht="15" customHeight="1">
      <c r="A39" s="131"/>
      <c r="B39" s="131"/>
      <c r="C39" s="131"/>
      <c r="D39" s="68"/>
    </row>
    <row r="40" spans="1:4" ht="15" customHeight="1">
      <c r="A40" s="131"/>
      <c r="B40" s="131"/>
      <c r="C40" s="73"/>
      <c r="D40" s="68"/>
    </row>
    <row r="41" spans="1:4" ht="15" customHeight="1">
      <c r="A41" s="131"/>
      <c r="B41" s="131"/>
      <c r="C41" s="73"/>
      <c r="D41" s="68"/>
    </row>
    <row r="42" spans="1:4" ht="14.25">
      <c r="A42" s="111" t="s">
        <v>19</v>
      </c>
      <c r="B42" s="88">
        <v>473.98</v>
      </c>
      <c r="C42" s="181" t="s">
        <v>103</v>
      </c>
      <c r="D42" s="88">
        <v>473.98</v>
      </c>
    </row>
    <row r="43" ht="18.75" customHeight="1"/>
    <row r="44" ht="15.75" customHeight="1"/>
    <row r="45" ht="17.25" customHeight="1"/>
    <row r="46" ht="17.25" customHeight="1"/>
  </sheetData>
  <sheetProtection formatCells="0" formatColumns="0" formatRows="0"/>
  <mergeCells count="1">
    <mergeCell ref="A1:D1"/>
  </mergeCells>
  <printOptions horizontalCentered="1" verticalCentered="1"/>
  <pageMargins left="0.7480314960629921" right="0.7480314960629921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13"/>
  <sheetViews>
    <sheetView showGridLines="0" showZeros="0" zoomScalePageLayoutView="0" workbookViewId="0" topLeftCell="A1">
      <selection activeCell="O8" sqref="O8:R8"/>
    </sheetView>
  </sheetViews>
  <sheetFormatPr defaultColWidth="9.16015625" defaultRowHeight="11.25"/>
  <cols>
    <col min="1" max="1" width="19.16015625" style="26" customWidth="1"/>
    <col min="2" max="2" width="17" style="26" customWidth="1"/>
    <col min="3" max="3" width="15.16015625" style="26" customWidth="1"/>
    <col min="4" max="4" width="11.5" style="26" customWidth="1"/>
    <col min="5" max="5" width="13.5" style="26" customWidth="1"/>
    <col min="6" max="6" width="10.33203125" style="26" customWidth="1"/>
    <col min="7" max="7" width="11.16015625" style="26" customWidth="1"/>
    <col min="8" max="8" width="10.33203125" style="26" customWidth="1"/>
    <col min="9" max="9" width="6.66015625" style="26" customWidth="1"/>
    <col min="10" max="10" width="10.16015625" style="26" customWidth="1"/>
    <col min="11" max="11" width="14.16015625" style="0" customWidth="1"/>
    <col min="12" max="12" width="10.16015625" style="0" customWidth="1"/>
    <col min="13" max="13" width="9.33203125" style="0" customWidth="1"/>
    <col min="14" max="14" width="16.16015625" style="26" customWidth="1"/>
    <col min="15" max="15" width="15.66015625" style="26" customWidth="1"/>
    <col min="16" max="16" width="13.66015625" style="26" customWidth="1"/>
    <col min="17" max="17" width="11.83203125" style="26" customWidth="1"/>
    <col min="18" max="18" width="12.83203125" style="26" customWidth="1"/>
    <col min="19" max="16384" width="9.16015625" style="26" customWidth="1"/>
  </cols>
  <sheetData>
    <row r="1" spans="1:19" ht="27">
      <c r="A1" s="257" t="s">
        <v>215</v>
      </c>
      <c r="B1" s="86"/>
      <c r="C1" s="86"/>
      <c r="D1" s="86"/>
      <c r="E1" s="86"/>
      <c r="F1" s="86"/>
      <c r="G1" s="86"/>
      <c r="H1" s="86"/>
      <c r="I1" s="86"/>
      <c r="J1" s="86"/>
      <c r="K1" s="92"/>
      <c r="L1" s="92"/>
      <c r="M1" s="92"/>
      <c r="N1" s="86"/>
      <c r="O1" s="86"/>
      <c r="P1" s="86"/>
      <c r="Q1" s="86"/>
      <c r="R1" s="86"/>
      <c r="S1" s="87"/>
    </row>
    <row r="2" spans="17:20" ht="12">
      <c r="Q2" s="264" t="s">
        <v>20</v>
      </c>
      <c r="R2" s="264"/>
      <c r="S2"/>
      <c r="T2"/>
    </row>
    <row r="3" spans="1:20" ht="12">
      <c r="A3" s="255" t="s">
        <v>235</v>
      </c>
      <c r="Q3" s="264" t="s">
        <v>5</v>
      </c>
      <c r="R3" s="265"/>
      <c r="S3"/>
      <c r="T3"/>
    </row>
    <row r="4" spans="1:19" s="77" customFormat="1" ht="20.25" customHeight="1">
      <c r="A4" s="263" t="s">
        <v>21</v>
      </c>
      <c r="B4" s="184" t="s">
        <v>22</v>
      </c>
      <c r="C4" s="184"/>
      <c r="D4" s="184"/>
      <c r="E4" s="184"/>
      <c r="F4" s="184"/>
      <c r="G4" s="184"/>
      <c r="H4" s="184"/>
      <c r="I4" s="184"/>
      <c r="J4" s="184"/>
      <c r="K4" s="29"/>
      <c r="L4" s="29"/>
      <c r="M4" s="29"/>
      <c r="N4" s="184" t="s">
        <v>23</v>
      </c>
      <c r="O4" s="184"/>
      <c r="P4" s="184"/>
      <c r="Q4" s="184"/>
      <c r="R4" s="184"/>
      <c r="S4" s="15"/>
    </row>
    <row r="5" spans="1:19" s="77" customFormat="1" ht="42.75" customHeight="1">
      <c r="A5" s="263"/>
      <c r="B5" s="263" t="s">
        <v>24</v>
      </c>
      <c r="C5" s="260" t="s">
        <v>10</v>
      </c>
      <c r="D5" s="260"/>
      <c r="E5" s="260" t="s">
        <v>71</v>
      </c>
      <c r="F5" s="260" t="s">
        <v>88</v>
      </c>
      <c r="G5" s="260" t="s">
        <v>73</v>
      </c>
      <c r="H5" s="260" t="s">
        <v>89</v>
      </c>
      <c r="I5" s="260" t="s">
        <v>80</v>
      </c>
      <c r="J5" s="260"/>
      <c r="K5" s="260" t="s">
        <v>90</v>
      </c>
      <c r="L5" s="260" t="s">
        <v>116</v>
      </c>
      <c r="M5" s="260" t="s">
        <v>117</v>
      </c>
      <c r="N5" s="260" t="s">
        <v>24</v>
      </c>
      <c r="O5" s="261" t="s">
        <v>25</v>
      </c>
      <c r="P5" s="261"/>
      <c r="Q5" s="261"/>
      <c r="R5" s="260" t="s">
        <v>26</v>
      </c>
      <c r="S5" s="15"/>
    </row>
    <row r="6" spans="1:19" s="77" customFormat="1" ht="64.5" customHeight="1">
      <c r="A6" s="263"/>
      <c r="B6" s="263"/>
      <c r="C6" s="11" t="s">
        <v>86</v>
      </c>
      <c r="D6" s="11" t="s">
        <v>87</v>
      </c>
      <c r="E6" s="260"/>
      <c r="F6" s="260"/>
      <c r="G6" s="260"/>
      <c r="H6" s="260"/>
      <c r="I6" s="43" t="s">
        <v>86</v>
      </c>
      <c r="J6" s="43" t="s">
        <v>87</v>
      </c>
      <c r="K6" s="260"/>
      <c r="L6" s="260"/>
      <c r="M6" s="260"/>
      <c r="N6" s="260"/>
      <c r="O6" s="11" t="s">
        <v>27</v>
      </c>
      <c r="P6" s="11" t="s">
        <v>28</v>
      </c>
      <c r="Q6" s="11" t="s">
        <v>91</v>
      </c>
      <c r="R6" s="260"/>
      <c r="S6" s="15"/>
    </row>
    <row r="7" spans="1:19" s="183" customFormat="1" ht="40.5" customHeight="1">
      <c r="A7" s="7">
        <v>1</v>
      </c>
      <c r="B7" s="189" t="s">
        <v>118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88" t="s">
        <v>119</v>
      </c>
      <c r="O7" s="11">
        <v>15</v>
      </c>
      <c r="P7" s="11">
        <v>16</v>
      </c>
      <c r="Q7" s="11">
        <v>17</v>
      </c>
      <c r="R7" s="11">
        <v>18</v>
      </c>
      <c r="S7" s="182"/>
    </row>
    <row r="8" spans="1:18" ht="12">
      <c r="A8" s="254" t="s">
        <v>236</v>
      </c>
      <c r="B8" s="143">
        <v>473.98</v>
      </c>
      <c r="C8" s="202">
        <v>458.98</v>
      </c>
      <c r="D8" s="67"/>
      <c r="E8" s="202">
        <v>15</v>
      </c>
      <c r="F8" s="67"/>
      <c r="G8" s="202"/>
      <c r="H8" s="67"/>
      <c r="I8" s="67"/>
      <c r="J8" s="67"/>
      <c r="K8" s="202"/>
      <c r="L8" s="93"/>
      <c r="M8" s="202"/>
      <c r="N8" s="133">
        <v>473.98</v>
      </c>
      <c r="O8" s="252">
        <v>397.55</v>
      </c>
      <c r="P8" s="252">
        <v>43.97</v>
      </c>
      <c r="Q8" s="252">
        <v>12.03</v>
      </c>
      <c r="R8" s="133">
        <v>20.43</v>
      </c>
    </row>
    <row r="9" spans="1:18" ht="12">
      <c r="A9" s="132"/>
      <c r="B9" s="133"/>
      <c r="C9" s="133"/>
      <c r="D9" s="80"/>
      <c r="E9" s="80"/>
      <c r="F9" s="89"/>
      <c r="G9" s="89"/>
      <c r="H9" s="89"/>
      <c r="I9" s="89"/>
      <c r="J9" s="89"/>
      <c r="K9" s="90"/>
      <c r="L9" s="90"/>
      <c r="M9" s="90"/>
      <c r="N9" s="133"/>
      <c r="O9" s="134"/>
      <c r="P9" s="134"/>
      <c r="Q9" s="134"/>
      <c r="R9" s="133"/>
    </row>
    <row r="10" spans="1:18" ht="12">
      <c r="A10" s="132"/>
      <c r="B10" s="133"/>
      <c r="C10" s="133"/>
      <c r="D10" s="80"/>
      <c r="E10" s="80"/>
      <c r="F10" s="89"/>
      <c r="G10" s="89"/>
      <c r="H10" s="89"/>
      <c r="I10" s="89"/>
      <c r="J10" s="89"/>
      <c r="K10" s="90"/>
      <c r="L10" s="90"/>
      <c r="M10" s="90"/>
      <c r="N10" s="133"/>
      <c r="O10" s="134"/>
      <c r="P10" s="134"/>
      <c r="Q10" s="134"/>
      <c r="R10" s="133"/>
    </row>
    <row r="11" spans="1:18" ht="12">
      <c r="A11" s="132"/>
      <c r="B11" s="133"/>
      <c r="C11" s="133"/>
      <c r="D11" s="80"/>
      <c r="E11" s="80"/>
      <c r="F11" s="89"/>
      <c r="G11" s="89"/>
      <c r="H11" s="89"/>
      <c r="I11" s="89"/>
      <c r="J11" s="89"/>
      <c r="K11" s="90"/>
      <c r="L11" s="90"/>
      <c r="M11" s="90"/>
      <c r="N11" s="133"/>
      <c r="O11" s="134"/>
      <c r="P11" s="134"/>
      <c r="Q11" s="134"/>
      <c r="R11" s="133"/>
    </row>
    <row r="12" spans="1:18" ht="12">
      <c r="A12" s="132"/>
      <c r="B12" s="133"/>
      <c r="C12" s="133"/>
      <c r="D12" s="80"/>
      <c r="E12" s="80"/>
      <c r="F12" s="89"/>
      <c r="G12" s="89"/>
      <c r="H12" s="89"/>
      <c r="I12" s="89"/>
      <c r="J12" s="89"/>
      <c r="K12" s="90"/>
      <c r="L12" s="90"/>
      <c r="M12" s="90"/>
      <c r="N12" s="133"/>
      <c r="O12" s="134"/>
      <c r="P12" s="134"/>
      <c r="Q12" s="134"/>
      <c r="R12" s="133"/>
    </row>
    <row r="13" spans="1:18" ht="14.25">
      <c r="A13" s="262"/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</row>
  </sheetData>
  <sheetProtection/>
  <mergeCells count="17">
    <mergeCell ref="M5:M6"/>
    <mergeCell ref="Q2:R2"/>
    <mergeCell ref="Q3:R3"/>
    <mergeCell ref="H5:H6"/>
    <mergeCell ref="I5:J5"/>
    <mergeCell ref="K5:K6"/>
    <mergeCell ref="N5:N6"/>
    <mergeCell ref="C5:D5"/>
    <mergeCell ref="O5:Q5"/>
    <mergeCell ref="A13:R13"/>
    <mergeCell ref="A4:A6"/>
    <mergeCell ref="B5:B6"/>
    <mergeCell ref="E5:E6"/>
    <mergeCell ref="F5:F6"/>
    <mergeCell ref="G5:G6"/>
    <mergeCell ref="R5:R6"/>
    <mergeCell ref="L5:L6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P28"/>
  <sheetViews>
    <sheetView showGridLines="0" showZeros="0" zoomScalePageLayoutView="0" workbookViewId="0" topLeftCell="A4">
      <selection activeCell="G9" sqref="G9"/>
    </sheetView>
  </sheetViews>
  <sheetFormatPr defaultColWidth="9.16015625" defaultRowHeight="11.25"/>
  <cols>
    <col min="1" max="1" width="32.83203125" style="26" customWidth="1"/>
    <col min="2" max="2" width="7.33203125" style="26" customWidth="1"/>
    <col min="3" max="3" width="7.5" style="26" customWidth="1"/>
    <col min="4" max="4" width="8.16015625" style="26" customWidth="1"/>
    <col min="5" max="5" width="38.66015625" style="26" customWidth="1"/>
    <col min="6" max="6" width="18.66015625" style="26" customWidth="1"/>
    <col min="7" max="7" width="15.66015625" style="26" customWidth="1"/>
    <col min="8" max="8" width="13.16015625" style="26" customWidth="1"/>
    <col min="9" max="9" width="15.5" style="26" customWidth="1"/>
    <col min="10" max="10" width="10.83203125" style="26" customWidth="1"/>
    <col min="11" max="11" width="11.5" style="26" customWidth="1"/>
    <col min="12" max="12" width="10.66015625" style="0" customWidth="1"/>
    <col min="13" max="13" width="8.66015625" style="26" customWidth="1"/>
    <col min="14" max="14" width="14.5" style="26" customWidth="1"/>
    <col min="15" max="16" width="12.83203125" style="26" customWidth="1"/>
    <col min="17" max="17" width="9.33203125" style="26" customWidth="1"/>
    <col min="18" max="250" width="9.16015625" style="26" customWidth="1"/>
  </cols>
  <sheetData>
    <row r="1" spans="1:16" ht="28.5" customHeight="1">
      <c r="A1" s="266" t="s">
        <v>214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4"/>
    </row>
    <row r="2" spans="13:17" ht="10.5" customHeight="1">
      <c r="M2"/>
      <c r="P2" s="127"/>
      <c r="Q2" s="128" t="s">
        <v>29</v>
      </c>
    </row>
    <row r="3" spans="1:17" ht="17.25" customHeight="1">
      <c r="A3" s="253" t="s">
        <v>235</v>
      </c>
      <c r="B3" s="55"/>
      <c r="C3" s="55"/>
      <c r="D3" s="55"/>
      <c r="E3" s="55"/>
      <c r="M3"/>
      <c r="P3" s="268" t="s">
        <v>5</v>
      </c>
      <c r="Q3" s="268"/>
    </row>
    <row r="4" spans="1:17" s="77" customFormat="1" ht="23.25" customHeight="1">
      <c r="A4" s="263" t="s">
        <v>21</v>
      </c>
      <c r="B4" s="235" t="s">
        <v>75</v>
      </c>
      <c r="C4" s="235"/>
      <c r="D4" s="235"/>
      <c r="E4" s="210" t="s">
        <v>31</v>
      </c>
      <c r="F4" s="261" t="s">
        <v>22</v>
      </c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</row>
    <row r="5" spans="1:17" s="77" customFormat="1" ht="48" customHeight="1">
      <c r="A5" s="263"/>
      <c r="B5" s="209" t="s">
        <v>32</v>
      </c>
      <c r="C5" s="209" t="s">
        <v>33</v>
      </c>
      <c r="D5" s="209" t="s">
        <v>34</v>
      </c>
      <c r="E5" s="210"/>
      <c r="F5" s="263" t="s">
        <v>24</v>
      </c>
      <c r="G5" s="260" t="s">
        <v>10</v>
      </c>
      <c r="H5" s="260"/>
      <c r="I5" s="260" t="s">
        <v>71</v>
      </c>
      <c r="J5" s="260" t="s">
        <v>88</v>
      </c>
      <c r="K5" s="260" t="s">
        <v>73</v>
      </c>
      <c r="L5" s="260" t="s">
        <v>89</v>
      </c>
      <c r="M5" s="260" t="s">
        <v>80</v>
      </c>
      <c r="N5" s="260"/>
      <c r="O5" s="260" t="s">
        <v>90</v>
      </c>
      <c r="P5" s="260" t="s">
        <v>116</v>
      </c>
      <c r="Q5" s="260" t="s">
        <v>117</v>
      </c>
    </row>
    <row r="6" spans="1:17" s="77" customFormat="1" ht="51.75" customHeight="1">
      <c r="A6" s="263"/>
      <c r="B6" s="209"/>
      <c r="C6" s="209"/>
      <c r="D6" s="209"/>
      <c r="E6" s="210"/>
      <c r="F6" s="263"/>
      <c r="G6" s="11" t="s">
        <v>76</v>
      </c>
      <c r="H6" s="11" t="s">
        <v>87</v>
      </c>
      <c r="I6" s="260"/>
      <c r="J6" s="260"/>
      <c r="K6" s="260"/>
      <c r="L6" s="260"/>
      <c r="M6" s="11" t="s">
        <v>86</v>
      </c>
      <c r="N6" s="11" t="s">
        <v>87</v>
      </c>
      <c r="O6" s="260"/>
      <c r="P6" s="260"/>
      <c r="Q6" s="260"/>
    </row>
    <row r="7" spans="1:17" s="77" customFormat="1" ht="29.25" customHeight="1">
      <c r="A7" s="7">
        <v>1</v>
      </c>
      <c r="B7" s="6">
        <v>2</v>
      </c>
      <c r="C7" s="6">
        <v>3</v>
      </c>
      <c r="D7" s="6">
        <v>4</v>
      </c>
      <c r="E7" s="5">
        <v>5</v>
      </c>
      <c r="F7" s="189" t="s">
        <v>120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</row>
    <row r="8" spans="1:250" s="15" customFormat="1" ht="20.25" customHeight="1">
      <c r="A8" s="56"/>
      <c r="B8" s="57"/>
      <c r="C8" s="57"/>
      <c r="D8" s="57"/>
      <c r="E8" s="58" t="s">
        <v>24</v>
      </c>
      <c r="F8" s="88">
        <f>G8+H8+I8+J8+K8+L8+M8+N8+O8+P8+Q8</f>
        <v>473.98</v>
      </c>
      <c r="G8" s="88">
        <v>458.98</v>
      </c>
      <c r="H8" s="88">
        <f>SUM(H9:H27)</f>
        <v>0</v>
      </c>
      <c r="I8" s="88">
        <v>15</v>
      </c>
      <c r="J8" s="88">
        <f>SUM(J9:J27)</f>
        <v>0</v>
      </c>
      <c r="K8" s="88">
        <f>SUM(K9:K27)</f>
        <v>0</v>
      </c>
      <c r="L8" s="88">
        <f>SUM(L9:L27)</f>
        <v>0</v>
      </c>
      <c r="M8" s="88">
        <f>SUM(M9:M27)</f>
        <v>0</v>
      </c>
      <c r="N8" s="88">
        <f>SUM(N9:N27)</f>
        <v>0</v>
      </c>
      <c r="O8" s="88">
        <f>SUM(O9:O27)</f>
        <v>0</v>
      </c>
      <c r="P8" s="88">
        <f>SUM(P9:P27)</f>
        <v>0</v>
      </c>
      <c r="Q8" s="88">
        <f>SUM(Q9:Q27)</f>
        <v>0</v>
      </c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</row>
    <row r="9" spans="1:17" ht="19.5" customHeight="1">
      <c r="A9" s="254" t="s">
        <v>236</v>
      </c>
      <c r="B9" s="147" t="s">
        <v>255</v>
      </c>
      <c r="C9" s="147"/>
      <c r="D9" s="147"/>
      <c r="E9" s="72" t="s">
        <v>237</v>
      </c>
      <c r="F9" s="88">
        <v>360.89</v>
      </c>
      <c r="G9" s="94">
        <v>345.89</v>
      </c>
      <c r="H9" s="80"/>
      <c r="I9" s="202">
        <v>15</v>
      </c>
      <c r="J9" s="80"/>
      <c r="K9" s="202"/>
      <c r="L9" s="90"/>
      <c r="M9" s="37"/>
      <c r="N9" s="37"/>
      <c r="O9" s="202"/>
      <c r="P9" s="37"/>
      <c r="Q9" s="202"/>
    </row>
    <row r="10" spans="1:17" ht="19.5" customHeight="1">
      <c r="A10" s="254" t="s">
        <v>236</v>
      </c>
      <c r="B10" s="147"/>
      <c r="C10" s="147" t="s">
        <v>238</v>
      </c>
      <c r="D10" s="147"/>
      <c r="E10" s="72" t="s">
        <v>155</v>
      </c>
      <c r="F10" s="94">
        <v>345.89</v>
      </c>
      <c r="G10" s="94">
        <v>345.89</v>
      </c>
      <c r="H10" s="80"/>
      <c r="I10" s="202"/>
      <c r="J10" s="80"/>
      <c r="K10" s="202"/>
      <c r="L10" s="90"/>
      <c r="M10" s="37"/>
      <c r="N10" s="37"/>
      <c r="O10" s="202"/>
      <c r="P10" s="37"/>
      <c r="Q10" s="202"/>
    </row>
    <row r="11" spans="1:17" ht="19.5" customHeight="1">
      <c r="A11" s="254" t="s">
        <v>236</v>
      </c>
      <c r="B11" s="147" t="s">
        <v>256</v>
      </c>
      <c r="C11" s="147" t="s">
        <v>239</v>
      </c>
      <c r="D11" s="147" t="s">
        <v>240</v>
      </c>
      <c r="E11" s="72" t="s">
        <v>157</v>
      </c>
      <c r="F11" s="94">
        <v>345.89</v>
      </c>
      <c r="G11" s="94">
        <v>345.89</v>
      </c>
      <c r="H11" s="80"/>
      <c r="I11" s="202"/>
      <c r="J11" s="80"/>
      <c r="K11" s="202"/>
      <c r="L11" s="90"/>
      <c r="M11" s="37"/>
      <c r="N11" s="37"/>
      <c r="O11" s="202"/>
      <c r="P11" s="37"/>
      <c r="Q11" s="202"/>
    </row>
    <row r="12" spans="1:17" ht="19.5" customHeight="1">
      <c r="A12" s="254" t="s">
        <v>236</v>
      </c>
      <c r="B12" s="147"/>
      <c r="C12" s="147" t="s">
        <v>241</v>
      </c>
      <c r="D12" s="147"/>
      <c r="E12" s="72" t="s">
        <v>158</v>
      </c>
      <c r="F12" s="94">
        <v>15</v>
      </c>
      <c r="G12" s="94"/>
      <c r="H12" s="80"/>
      <c r="I12" s="202">
        <v>15</v>
      </c>
      <c r="J12" s="80"/>
      <c r="K12" s="202"/>
      <c r="L12" s="90"/>
      <c r="M12" s="37"/>
      <c r="N12" s="37"/>
      <c r="O12" s="202"/>
      <c r="P12" s="37"/>
      <c r="Q12" s="202"/>
    </row>
    <row r="13" spans="1:17" ht="19.5" customHeight="1">
      <c r="A13" s="254" t="s">
        <v>236</v>
      </c>
      <c r="B13" s="147" t="s">
        <v>256</v>
      </c>
      <c r="C13" s="147" t="s">
        <v>242</v>
      </c>
      <c r="D13" s="147" t="s">
        <v>243</v>
      </c>
      <c r="E13" s="72" t="s">
        <v>159</v>
      </c>
      <c r="F13" s="94">
        <v>15</v>
      </c>
      <c r="G13" s="94"/>
      <c r="H13" s="80"/>
      <c r="I13" s="202">
        <v>15</v>
      </c>
      <c r="J13" s="80"/>
      <c r="K13" s="202"/>
      <c r="L13" s="90"/>
      <c r="M13" s="37"/>
      <c r="N13" s="37"/>
      <c r="O13" s="202"/>
      <c r="P13" s="37"/>
      <c r="Q13" s="202"/>
    </row>
    <row r="14" spans="1:17" ht="19.5" customHeight="1">
      <c r="A14" s="254" t="s">
        <v>236</v>
      </c>
      <c r="B14" s="147" t="s">
        <v>257</v>
      </c>
      <c r="C14" s="147"/>
      <c r="D14" s="147"/>
      <c r="E14" s="72" t="s">
        <v>244</v>
      </c>
      <c r="F14" s="94">
        <v>56.6</v>
      </c>
      <c r="G14" s="94">
        <v>56.6</v>
      </c>
      <c r="H14" s="80"/>
      <c r="I14" s="202"/>
      <c r="J14" s="80"/>
      <c r="K14" s="202"/>
      <c r="L14" s="90"/>
      <c r="M14" s="37"/>
      <c r="N14" s="37"/>
      <c r="O14" s="202"/>
      <c r="P14" s="37"/>
      <c r="Q14" s="202"/>
    </row>
    <row r="15" spans="1:17" ht="19.5" customHeight="1">
      <c r="A15" s="254" t="s">
        <v>236</v>
      </c>
      <c r="B15" s="147"/>
      <c r="C15" s="147" t="s">
        <v>245</v>
      </c>
      <c r="D15" s="147"/>
      <c r="E15" s="72" t="s">
        <v>82</v>
      </c>
      <c r="F15" s="94">
        <v>56.6</v>
      </c>
      <c r="G15" s="94">
        <v>56.6</v>
      </c>
      <c r="H15" s="80"/>
      <c r="I15" s="202"/>
      <c r="J15" s="80"/>
      <c r="K15" s="202"/>
      <c r="L15" s="90"/>
      <c r="M15" s="37"/>
      <c r="N15" s="37"/>
      <c r="O15" s="202"/>
      <c r="P15" s="37"/>
      <c r="Q15" s="202"/>
    </row>
    <row r="16" spans="1:250" ht="19.5" customHeight="1">
      <c r="A16" s="254" t="s">
        <v>236</v>
      </c>
      <c r="B16" s="147" t="s">
        <v>258</v>
      </c>
      <c r="C16" s="147" t="s">
        <v>246</v>
      </c>
      <c r="D16" s="147" t="s">
        <v>240</v>
      </c>
      <c r="E16" s="72" t="s">
        <v>160</v>
      </c>
      <c r="F16" s="94">
        <v>9.13</v>
      </c>
      <c r="G16" s="94">
        <v>9.13</v>
      </c>
      <c r="H16" s="80"/>
      <c r="I16" s="202"/>
      <c r="J16" s="80"/>
      <c r="K16" s="202"/>
      <c r="L16" s="90"/>
      <c r="M16" s="37"/>
      <c r="N16" s="37"/>
      <c r="O16" s="202"/>
      <c r="P16" s="37"/>
      <c r="Q16" s="202"/>
      <c r="IP16"/>
    </row>
    <row r="17" spans="1:17" ht="19.5" customHeight="1">
      <c r="A17" s="254" t="s">
        <v>236</v>
      </c>
      <c r="B17" s="147" t="s">
        <v>258</v>
      </c>
      <c r="C17" s="147" t="s">
        <v>246</v>
      </c>
      <c r="D17" s="147" t="s">
        <v>245</v>
      </c>
      <c r="E17" s="72" t="s">
        <v>12</v>
      </c>
      <c r="F17" s="94">
        <v>43.55</v>
      </c>
      <c r="G17" s="94">
        <v>43.55</v>
      </c>
      <c r="H17" s="80"/>
      <c r="I17" s="202"/>
      <c r="J17" s="80"/>
      <c r="K17" s="202"/>
      <c r="L17" s="90"/>
      <c r="M17" s="37"/>
      <c r="N17" s="37"/>
      <c r="O17" s="202"/>
      <c r="P17" s="37"/>
      <c r="Q17" s="202"/>
    </row>
    <row r="18" spans="1:17" ht="19.5" customHeight="1">
      <c r="A18" s="254" t="s">
        <v>236</v>
      </c>
      <c r="B18" s="147" t="s">
        <v>258</v>
      </c>
      <c r="C18" s="147" t="s">
        <v>246</v>
      </c>
      <c r="D18" s="147" t="s">
        <v>247</v>
      </c>
      <c r="E18" s="72" t="s">
        <v>84</v>
      </c>
      <c r="F18" s="94">
        <v>3.92</v>
      </c>
      <c r="G18" s="94">
        <v>3.92</v>
      </c>
      <c r="H18" s="80"/>
      <c r="I18" s="202"/>
      <c r="J18" s="80"/>
      <c r="K18" s="202"/>
      <c r="L18" s="90"/>
      <c r="M18" s="37"/>
      <c r="N18" s="37"/>
      <c r="O18" s="202"/>
      <c r="P18" s="37"/>
      <c r="Q18" s="202"/>
    </row>
    <row r="19" spans="1:17" ht="19.5" customHeight="1">
      <c r="A19" s="254" t="s">
        <v>236</v>
      </c>
      <c r="B19" s="147" t="s">
        <v>259</v>
      </c>
      <c r="C19" s="147"/>
      <c r="D19" s="147"/>
      <c r="E19" s="72" t="s">
        <v>248</v>
      </c>
      <c r="F19" s="94">
        <v>24.66</v>
      </c>
      <c r="G19" s="94">
        <v>24.66</v>
      </c>
      <c r="H19" s="80"/>
      <c r="I19" s="202"/>
      <c r="J19" s="80"/>
      <c r="K19" s="202"/>
      <c r="L19" s="90"/>
      <c r="M19" s="37"/>
      <c r="N19" s="37"/>
      <c r="O19" s="202"/>
      <c r="P19" s="37"/>
      <c r="Q19" s="202"/>
    </row>
    <row r="20" spans="1:17" ht="19.5" customHeight="1">
      <c r="A20" s="254" t="s">
        <v>236</v>
      </c>
      <c r="B20" s="147"/>
      <c r="C20" s="147" t="s">
        <v>249</v>
      </c>
      <c r="D20" s="147"/>
      <c r="E20" s="72" t="s">
        <v>13</v>
      </c>
      <c r="F20" s="94">
        <v>24.66</v>
      </c>
      <c r="G20" s="94">
        <v>24.66</v>
      </c>
      <c r="H20" s="80"/>
      <c r="I20" s="202"/>
      <c r="J20" s="80"/>
      <c r="K20" s="202"/>
      <c r="L20" s="90"/>
      <c r="M20" s="37"/>
      <c r="N20" s="37"/>
      <c r="O20" s="202"/>
      <c r="P20" s="37"/>
      <c r="Q20" s="202"/>
    </row>
    <row r="21" spans="1:17" ht="19.5" customHeight="1">
      <c r="A21" s="254" t="s">
        <v>236</v>
      </c>
      <c r="B21" s="147" t="s">
        <v>260</v>
      </c>
      <c r="C21" s="147" t="s">
        <v>250</v>
      </c>
      <c r="D21" s="147" t="s">
        <v>240</v>
      </c>
      <c r="E21" s="72" t="s">
        <v>161</v>
      </c>
      <c r="F21" s="94">
        <v>24.66</v>
      </c>
      <c r="G21" s="94">
        <v>24.66</v>
      </c>
      <c r="H21" s="80"/>
      <c r="I21" s="202"/>
      <c r="J21" s="80"/>
      <c r="K21" s="202"/>
      <c r="L21" s="90"/>
      <c r="M21" s="37"/>
      <c r="N21" s="37"/>
      <c r="O21" s="202"/>
      <c r="P21" s="37"/>
      <c r="Q21" s="202"/>
    </row>
    <row r="22" spans="1:17" ht="19.5" customHeight="1">
      <c r="A22" s="254" t="s">
        <v>236</v>
      </c>
      <c r="B22" s="147" t="s">
        <v>261</v>
      </c>
      <c r="C22" s="147"/>
      <c r="D22" s="147"/>
      <c r="E22" s="72" t="s">
        <v>36</v>
      </c>
      <c r="F22" s="94">
        <v>31.83</v>
      </c>
      <c r="G22" s="94">
        <v>31.83</v>
      </c>
      <c r="H22" s="80"/>
      <c r="I22" s="202"/>
      <c r="J22" s="80"/>
      <c r="K22" s="202"/>
      <c r="L22" s="90"/>
      <c r="M22" s="37"/>
      <c r="N22" s="37"/>
      <c r="O22" s="202"/>
      <c r="P22" s="37"/>
      <c r="Q22" s="202"/>
    </row>
    <row r="23" spans="1:17" ht="19.5" customHeight="1">
      <c r="A23" s="254" t="s">
        <v>236</v>
      </c>
      <c r="B23" s="147"/>
      <c r="C23" s="147" t="s">
        <v>240</v>
      </c>
      <c r="D23" s="147"/>
      <c r="E23" s="72" t="s">
        <v>17</v>
      </c>
      <c r="F23" s="94">
        <v>31.83</v>
      </c>
      <c r="G23" s="94">
        <v>31.83</v>
      </c>
      <c r="H23" s="80"/>
      <c r="I23" s="202"/>
      <c r="J23" s="80"/>
      <c r="K23" s="202"/>
      <c r="L23" s="90"/>
      <c r="M23" s="37"/>
      <c r="N23" s="37"/>
      <c r="O23" s="202"/>
      <c r="P23" s="37"/>
      <c r="Q23" s="202"/>
    </row>
    <row r="24" spans="1:17" ht="19.5" customHeight="1">
      <c r="A24" s="254" t="s">
        <v>236</v>
      </c>
      <c r="B24" s="147" t="s">
        <v>262</v>
      </c>
      <c r="C24" s="147" t="s">
        <v>251</v>
      </c>
      <c r="D24" s="147" t="s">
        <v>252</v>
      </c>
      <c r="E24" s="72" t="s">
        <v>18</v>
      </c>
      <c r="F24" s="94">
        <v>31.83</v>
      </c>
      <c r="G24" s="94">
        <v>31.83</v>
      </c>
      <c r="H24" s="80"/>
      <c r="I24" s="202"/>
      <c r="J24" s="80"/>
      <c r="K24" s="202"/>
      <c r="L24" s="90"/>
      <c r="M24" s="37"/>
      <c r="N24" s="37"/>
      <c r="O24" s="202"/>
      <c r="P24" s="37"/>
      <c r="Q24" s="202"/>
    </row>
    <row r="25" spans="1:17" ht="19.5" customHeight="1">
      <c r="A25" s="201"/>
      <c r="B25" s="23"/>
      <c r="C25" s="23"/>
      <c r="D25" s="23"/>
      <c r="E25" s="41"/>
      <c r="F25" s="88"/>
      <c r="G25" s="202"/>
      <c r="H25" s="80"/>
      <c r="I25" s="202"/>
      <c r="J25" s="80"/>
      <c r="K25" s="202"/>
      <c r="L25" s="90"/>
      <c r="M25" s="37"/>
      <c r="N25" s="37"/>
      <c r="O25" s="202"/>
      <c r="P25" s="37"/>
      <c r="Q25" s="202"/>
    </row>
    <row r="26" spans="1:17" ht="19.5" customHeight="1">
      <c r="A26" s="201"/>
      <c r="B26" s="23"/>
      <c r="C26" s="23"/>
      <c r="D26" s="23"/>
      <c r="E26" s="41"/>
      <c r="F26" s="88"/>
      <c r="G26" s="202"/>
      <c r="H26" s="80"/>
      <c r="I26" s="202"/>
      <c r="J26" s="80"/>
      <c r="K26" s="202"/>
      <c r="L26" s="90"/>
      <c r="M26" s="37"/>
      <c r="N26" s="37"/>
      <c r="O26" s="202"/>
      <c r="P26" s="37"/>
      <c r="Q26" s="202"/>
    </row>
    <row r="27" spans="1:17" ht="19.5" customHeight="1">
      <c r="A27" s="201"/>
      <c r="B27" s="23"/>
      <c r="C27" s="23"/>
      <c r="D27" s="23"/>
      <c r="E27" s="41"/>
      <c r="F27" s="88"/>
      <c r="G27" s="202"/>
      <c r="H27" s="80"/>
      <c r="I27" s="202"/>
      <c r="J27" s="80"/>
      <c r="K27" s="202"/>
      <c r="L27" s="90"/>
      <c r="M27" s="37"/>
      <c r="N27" s="37"/>
      <c r="O27" s="202"/>
      <c r="P27" s="37"/>
      <c r="Q27" s="202"/>
    </row>
    <row r="28" spans="11:12" ht="12">
      <c r="K28"/>
      <c r="L28" s="26"/>
    </row>
  </sheetData>
  <sheetProtection/>
  <mergeCells count="19">
    <mergeCell ref="E4:E6"/>
    <mergeCell ref="L5:L6"/>
    <mergeCell ref="I5:I6"/>
    <mergeCell ref="F5:F6"/>
    <mergeCell ref="K5:K6"/>
    <mergeCell ref="A4:A6"/>
    <mergeCell ref="B5:B6"/>
    <mergeCell ref="C5:C6"/>
    <mergeCell ref="D5:D6"/>
    <mergeCell ref="P5:P6"/>
    <mergeCell ref="Q5:Q6"/>
    <mergeCell ref="F4:Q4"/>
    <mergeCell ref="A1:O1"/>
    <mergeCell ref="P3:Q3"/>
    <mergeCell ref="B4:D4"/>
    <mergeCell ref="G5:H5"/>
    <mergeCell ref="O5:O6"/>
    <mergeCell ref="J5:J6"/>
    <mergeCell ref="M5:N5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N30"/>
  <sheetViews>
    <sheetView showGridLines="0" showZeros="0" zoomScalePageLayoutView="0" workbookViewId="0" topLeftCell="A1">
      <selection activeCell="F9" sqref="F9:F24"/>
    </sheetView>
  </sheetViews>
  <sheetFormatPr defaultColWidth="9.16015625" defaultRowHeight="11.25"/>
  <cols>
    <col min="1" max="1" width="15.83203125" style="26" customWidth="1"/>
    <col min="2" max="4" width="15.83203125" style="145" customWidth="1"/>
    <col min="5" max="5" width="33.16015625" style="26" customWidth="1"/>
    <col min="6" max="10" width="15.83203125" style="26" customWidth="1"/>
    <col min="11" max="248" width="9.16015625" style="26" customWidth="1"/>
    <col min="249" max="254" width="9.16015625" style="0" customWidth="1"/>
  </cols>
  <sheetData>
    <row r="1" spans="1:11" ht="27">
      <c r="A1" s="257" t="s">
        <v>213</v>
      </c>
      <c r="B1" s="144"/>
      <c r="C1" s="144"/>
      <c r="D1" s="144"/>
      <c r="E1" s="86"/>
      <c r="F1" s="86"/>
      <c r="G1" s="86"/>
      <c r="H1" s="86"/>
      <c r="I1" s="86"/>
      <c r="J1" s="86"/>
      <c r="K1" s="87"/>
    </row>
    <row r="2" spans="9:12" ht="12">
      <c r="I2" s="264" t="s">
        <v>35</v>
      </c>
      <c r="J2" s="264"/>
      <c r="K2"/>
      <c r="L2"/>
    </row>
    <row r="3" spans="1:12" ht="17.25" customHeight="1">
      <c r="A3" s="253" t="s">
        <v>235</v>
      </c>
      <c r="B3" s="146"/>
      <c r="C3" s="146"/>
      <c r="D3" s="146"/>
      <c r="E3" s="55"/>
      <c r="I3" s="268" t="s">
        <v>5</v>
      </c>
      <c r="J3" s="268"/>
      <c r="K3"/>
      <c r="L3"/>
    </row>
    <row r="4" spans="1:11" s="77" customFormat="1" ht="19.5" customHeight="1">
      <c r="A4" s="263" t="s">
        <v>21</v>
      </c>
      <c r="B4" s="287" t="s">
        <v>30</v>
      </c>
      <c r="C4" s="288"/>
      <c r="D4" s="289"/>
      <c r="E4" s="284" t="s">
        <v>31</v>
      </c>
      <c r="F4" s="78" t="s">
        <v>23</v>
      </c>
      <c r="G4" s="79"/>
      <c r="H4" s="79"/>
      <c r="I4" s="79"/>
      <c r="J4" s="83"/>
      <c r="K4" s="15"/>
    </row>
    <row r="5" spans="1:11" s="77" customFormat="1" ht="19.5" customHeight="1">
      <c r="A5" s="263"/>
      <c r="B5" s="283" t="s">
        <v>32</v>
      </c>
      <c r="C5" s="283" t="s">
        <v>33</v>
      </c>
      <c r="D5" s="281" t="s">
        <v>34</v>
      </c>
      <c r="E5" s="285"/>
      <c r="F5" s="290" t="s">
        <v>24</v>
      </c>
      <c r="G5" s="292" t="s">
        <v>25</v>
      </c>
      <c r="H5" s="293"/>
      <c r="I5" s="294"/>
      <c r="J5" s="290" t="s">
        <v>26</v>
      </c>
      <c r="K5" s="15"/>
    </row>
    <row r="6" spans="1:11" s="77" customFormat="1" ht="39" customHeight="1">
      <c r="A6" s="263"/>
      <c r="B6" s="283"/>
      <c r="C6" s="283"/>
      <c r="D6" s="282"/>
      <c r="E6" s="286"/>
      <c r="F6" s="291"/>
      <c r="G6" s="1" t="s">
        <v>27</v>
      </c>
      <c r="H6" s="1" t="s">
        <v>28</v>
      </c>
      <c r="I6" s="1" t="s">
        <v>91</v>
      </c>
      <c r="J6" s="291"/>
      <c r="K6" s="15"/>
    </row>
    <row r="7" spans="1:11" s="77" customFormat="1" ht="18" customHeight="1">
      <c r="A7" s="7">
        <v>1</v>
      </c>
      <c r="B7" s="44" t="s">
        <v>104</v>
      </c>
      <c r="C7" s="44" t="s">
        <v>105</v>
      </c>
      <c r="D7" s="74" t="s">
        <v>106</v>
      </c>
      <c r="E7" s="5">
        <v>5</v>
      </c>
      <c r="F7" s="1" t="s">
        <v>107</v>
      </c>
      <c r="G7" s="1">
        <v>7</v>
      </c>
      <c r="H7" s="1">
        <v>8</v>
      </c>
      <c r="I7" s="1">
        <v>9</v>
      </c>
      <c r="J7" s="1">
        <v>10</v>
      </c>
      <c r="K7" s="15"/>
    </row>
    <row r="8" spans="1:248" s="15" customFormat="1" ht="17.25" customHeight="1">
      <c r="A8" s="56"/>
      <c r="B8" s="57"/>
      <c r="C8" s="57"/>
      <c r="D8" s="57"/>
      <c r="E8" s="58" t="s">
        <v>24</v>
      </c>
      <c r="F8" s="88">
        <v>473.98</v>
      </c>
      <c r="G8" s="88">
        <v>397.55</v>
      </c>
      <c r="H8" s="88">
        <v>43.97</v>
      </c>
      <c r="I8" s="88">
        <v>12.03</v>
      </c>
      <c r="J8" s="88">
        <v>20.43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</row>
    <row r="9" spans="1:247" s="151" customFormat="1" ht="19.5" customHeight="1">
      <c r="A9" s="254" t="s">
        <v>236</v>
      </c>
      <c r="B9" s="147" t="s">
        <v>255</v>
      </c>
      <c r="C9" s="147"/>
      <c r="D9" s="147"/>
      <c r="E9" s="72" t="s">
        <v>237</v>
      </c>
      <c r="F9" s="94">
        <v>360.89</v>
      </c>
      <c r="G9" s="94">
        <v>293.59</v>
      </c>
      <c r="H9" s="94">
        <v>43.31</v>
      </c>
      <c r="I9" s="94">
        <v>3.56</v>
      </c>
      <c r="J9" s="133">
        <v>20.43</v>
      </c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  <c r="DI9" s="150"/>
      <c r="DJ9" s="150"/>
      <c r="DK9" s="150"/>
      <c r="DL9" s="150"/>
      <c r="DM9" s="150"/>
      <c r="DN9" s="150"/>
      <c r="DO9" s="150"/>
      <c r="DP9" s="150"/>
      <c r="DQ9" s="150"/>
      <c r="DR9" s="150"/>
      <c r="DS9" s="150"/>
      <c r="DT9" s="150"/>
      <c r="DU9" s="150"/>
      <c r="DV9" s="150"/>
      <c r="DW9" s="150"/>
      <c r="DX9" s="150"/>
      <c r="DY9" s="150"/>
      <c r="DZ9" s="150"/>
      <c r="EA9" s="150"/>
      <c r="EB9" s="150"/>
      <c r="EC9" s="150"/>
      <c r="ED9" s="150"/>
      <c r="EE9" s="150"/>
      <c r="EF9" s="150"/>
      <c r="EG9" s="150"/>
      <c r="EH9" s="150"/>
      <c r="EI9" s="150"/>
      <c r="EJ9" s="150"/>
      <c r="EK9" s="150"/>
      <c r="EL9" s="150"/>
      <c r="EM9" s="150"/>
      <c r="EN9" s="150"/>
      <c r="EO9" s="150"/>
      <c r="EP9" s="150"/>
      <c r="EQ9" s="150"/>
      <c r="ER9" s="150"/>
      <c r="ES9" s="150"/>
      <c r="ET9" s="150"/>
      <c r="EU9" s="150"/>
      <c r="EV9" s="150"/>
      <c r="EW9" s="150"/>
      <c r="EX9" s="150"/>
      <c r="EY9" s="150"/>
      <c r="EZ9" s="150"/>
      <c r="FA9" s="150"/>
      <c r="FB9" s="150"/>
      <c r="FC9" s="150"/>
      <c r="FD9" s="150"/>
      <c r="FE9" s="150"/>
      <c r="FF9" s="150"/>
      <c r="FG9" s="150"/>
      <c r="FH9" s="150"/>
      <c r="FI9" s="150"/>
      <c r="FJ9" s="150"/>
      <c r="FK9" s="150"/>
      <c r="FL9" s="150"/>
      <c r="FM9" s="150"/>
      <c r="FN9" s="150"/>
      <c r="FO9" s="150"/>
      <c r="FP9" s="150"/>
      <c r="FQ9" s="150"/>
      <c r="FR9" s="150"/>
      <c r="FS9" s="150"/>
      <c r="FT9" s="150"/>
      <c r="FU9" s="150"/>
      <c r="FV9" s="150"/>
      <c r="FW9" s="150"/>
      <c r="FX9" s="150"/>
      <c r="FY9" s="150"/>
      <c r="FZ9" s="150"/>
      <c r="GA9" s="150"/>
      <c r="GB9" s="150"/>
      <c r="GC9" s="150"/>
      <c r="GD9" s="150"/>
      <c r="GE9" s="150"/>
      <c r="GF9" s="150"/>
      <c r="GG9" s="150"/>
      <c r="GH9" s="150"/>
      <c r="GI9" s="150"/>
      <c r="GJ9" s="150"/>
      <c r="GK9" s="150"/>
      <c r="GL9" s="150"/>
      <c r="GM9" s="150"/>
      <c r="GN9" s="150"/>
      <c r="GO9" s="150"/>
      <c r="GP9" s="150"/>
      <c r="GQ9" s="150"/>
      <c r="GR9" s="150"/>
      <c r="GS9" s="150"/>
      <c r="GT9" s="150"/>
      <c r="GU9" s="150"/>
      <c r="GV9" s="150"/>
      <c r="GW9" s="150"/>
      <c r="GX9" s="150"/>
      <c r="GY9" s="150"/>
      <c r="GZ9" s="150"/>
      <c r="HA9" s="150"/>
      <c r="HB9" s="150"/>
      <c r="HC9" s="150"/>
      <c r="HD9" s="150"/>
      <c r="HE9" s="150"/>
      <c r="HF9" s="150"/>
      <c r="HG9" s="150"/>
      <c r="HH9" s="150"/>
      <c r="HI9" s="150"/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0"/>
      <c r="IF9" s="150"/>
      <c r="IG9" s="150"/>
      <c r="IH9" s="150"/>
      <c r="II9" s="150"/>
      <c r="IJ9" s="150"/>
      <c r="IK9" s="150"/>
      <c r="IL9" s="150"/>
      <c r="IM9" s="150"/>
    </row>
    <row r="10" spans="1:247" s="151" customFormat="1" ht="19.5" customHeight="1">
      <c r="A10" s="254" t="s">
        <v>236</v>
      </c>
      <c r="B10" s="147"/>
      <c r="C10" s="147" t="s">
        <v>238</v>
      </c>
      <c r="D10" s="147"/>
      <c r="E10" s="72" t="s">
        <v>155</v>
      </c>
      <c r="F10" s="94">
        <v>345.89</v>
      </c>
      <c r="G10" s="94">
        <v>293.59</v>
      </c>
      <c r="H10" s="94">
        <v>43.31</v>
      </c>
      <c r="I10" s="94">
        <v>3.56</v>
      </c>
      <c r="J10" s="94">
        <v>5.43</v>
      </c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150"/>
      <c r="ES10" s="150"/>
      <c r="ET10" s="150"/>
      <c r="EU10" s="150"/>
      <c r="EV10" s="150"/>
      <c r="EW10" s="150"/>
      <c r="EX10" s="150"/>
      <c r="EY10" s="150"/>
      <c r="EZ10" s="150"/>
      <c r="FA10" s="150"/>
      <c r="FB10" s="150"/>
      <c r="FC10" s="150"/>
      <c r="FD10" s="150"/>
      <c r="FE10" s="150"/>
      <c r="FF10" s="150"/>
      <c r="FG10" s="150"/>
      <c r="FH10" s="150"/>
      <c r="FI10" s="150"/>
      <c r="FJ10" s="150"/>
      <c r="FK10" s="150"/>
      <c r="FL10" s="150"/>
      <c r="FM10" s="150"/>
      <c r="FN10" s="150"/>
      <c r="FO10" s="150"/>
      <c r="FP10" s="150"/>
      <c r="FQ10" s="150"/>
      <c r="FR10" s="150"/>
      <c r="FS10" s="150"/>
      <c r="FT10" s="150"/>
      <c r="FU10" s="150"/>
      <c r="FV10" s="150"/>
      <c r="FW10" s="150"/>
      <c r="FX10" s="150"/>
      <c r="FY10" s="150"/>
      <c r="FZ10" s="150"/>
      <c r="GA10" s="150"/>
      <c r="GB10" s="150"/>
      <c r="GC10" s="150"/>
      <c r="GD10" s="150"/>
      <c r="GE10" s="150"/>
      <c r="GF10" s="150"/>
      <c r="GG10" s="150"/>
      <c r="GH10" s="150"/>
      <c r="GI10" s="150"/>
      <c r="GJ10" s="150"/>
      <c r="GK10" s="150"/>
      <c r="GL10" s="150"/>
      <c r="GM10" s="150"/>
      <c r="GN10" s="150"/>
      <c r="GO10" s="150"/>
      <c r="GP10" s="150"/>
      <c r="GQ10" s="150"/>
      <c r="GR10" s="150"/>
      <c r="GS10" s="150"/>
      <c r="GT10" s="150"/>
      <c r="GU10" s="150"/>
      <c r="GV10" s="150"/>
      <c r="GW10" s="150"/>
      <c r="GX10" s="150"/>
      <c r="GY10" s="150"/>
      <c r="GZ10" s="150"/>
      <c r="HA10" s="150"/>
      <c r="HB10" s="150"/>
      <c r="HC10" s="150"/>
      <c r="HD10" s="150"/>
      <c r="HE10" s="150"/>
      <c r="HF10" s="150"/>
      <c r="HG10" s="150"/>
      <c r="HH10" s="150"/>
      <c r="HI10" s="150"/>
      <c r="HJ10" s="150"/>
      <c r="HK10" s="150"/>
      <c r="HL10" s="150"/>
      <c r="HM10" s="150"/>
      <c r="HN10" s="150"/>
      <c r="HO10" s="150"/>
      <c r="HP10" s="150"/>
      <c r="HQ10" s="150"/>
      <c r="HR10" s="150"/>
      <c r="HS10" s="150"/>
      <c r="HT10" s="150"/>
      <c r="HU10" s="150"/>
      <c r="HV10" s="150"/>
      <c r="HW10" s="150"/>
      <c r="HX10" s="150"/>
      <c r="HY10" s="150"/>
      <c r="HZ10" s="150"/>
      <c r="IA10" s="150"/>
      <c r="IB10" s="150"/>
      <c r="IC10" s="150"/>
      <c r="ID10" s="150"/>
      <c r="IE10" s="150"/>
      <c r="IF10" s="150"/>
      <c r="IG10" s="150"/>
      <c r="IH10" s="150"/>
      <c r="II10" s="150"/>
      <c r="IJ10" s="150"/>
      <c r="IK10" s="150"/>
      <c r="IL10" s="150"/>
      <c r="IM10" s="150"/>
    </row>
    <row r="11" spans="1:248" ht="19.5" customHeight="1">
      <c r="A11" s="254" t="s">
        <v>236</v>
      </c>
      <c r="B11" s="147" t="s">
        <v>256</v>
      </c>
      <c r="C11" s="147" t="s">
        <v>239</v>
      </c>
      <c r="D11" s="147" t="s">
        <v>240</v>
      </c>
      <c r="E11" s="72" t="s">
        <v>157</v>
      </c>
      <c r="F11" s="94">
        <v>345.89</v>
      </c>
      <c r="G11" s="94">
        <v>293.59</v>
      </c>
      <c r="H11" s="94">
        <v>43.31</v>
      </c>
      <c r="I11" s="94">
        <v>3.56</v>
      </c>
      <c r="J11" s="94">
        <v>5.43</v>
      </c>
      <c r="IN11"/>
    </row>
    <row r="12" spans="1:248" ht="19.5" customHeight="1">
      <c r="A12" s="254" t="s">
        <v>236</v>
      </c>
      <c r="B12" s="147"/>
      <c r="C12" s="147" t="s">
        <v>241</v>
      </c>
      <c r="D12" s="147"/>
      <c r="E12" s="72" t="s">
        <v>158</v>
      </c>
      <c r="F12" s="94">
        <v>15</v>
      </c>
      <c r="G12" s="94">
        <v>0</v>
      </c>
      <c r="H12" s="94">
        <v>0</v>
      </c>
      <c r="I12" s="94">
        <v>0</v>
      </c>
      <c r="J12" s="94">
        <v>15</v>
      </c>
      <c r="IN12"/>
    </row>
    <row r="13" spans="1:248" ht="19.5" customHeight="1">
      <c r="A13" s="254" t="s">
        <v>236</v>
      </c>
      <c r="B13" s="147" t="s">
        <v>256</v>
      </c>
      <c r="C13" s="147" t="s">
        <v>242</v>
      </c>
      <c r="D13" s="147" t="s">
        <v>243</v>
      </c>
      <c r="E13" s="72" t="s">
        <v>159</v>
      </c>
      <c r="F13" s="94">
        <v>15</v>
      </c>
      <c r="G13" s="94">
        <v>0</v>
      </c>
      <c r="H13" s="94">
        <v>0</v>
      </c>
      <c r="I13" s="94">
        <v>0</v>
      </c>
      <c r="J13" s="94">
        <v>15</v>
      </c>
      <c r="IN13"/>
    </row>
    <row r="14" spans="1:248" ht="19.5" customHeight="1">
      <c r="A14" s="254" t="s">
        <v>236</v>
      </c>
      <c r="B14" s="147" t="s">
        <v>257</v>
      </c>
      <c r="C14" s="147"/>
      <c r="D14" s="147"/>
      <c r="E14" s="72" t="s">
        <v>244</v>
      </c>
      <c r="F14" s="94">
        <v>56.6</v>
      </c>
      <c r="G14" s="94">
        <v>47.47</v>
      </c>
      <c r="H14" s="94">
        <v>0.66</v>
      </c>
      <c r="I14" s="94">
        <v>8.47</v>
      </c>
      <c r="J14" s="94"/>
      <c r="IN14"/>
    </row>
    <row r="15" spans="1:248" ht="19.5" customHeight="1">
      <c r="A15" s="254" t="s">
        <v>236</v>
      </c>
      <c r="B15" s="147"/>
      <c r="C15" s="147" t="s">
        <v>245</v>
      </c>
      <c r="D15" s="147"/>
      <c r="E15" s="72" t="s">
        <v>82</v>
      </c>
      <c r="F15" s="94">
        <v>56.6</v>
      </c>
      <c r="G15" s="94">
        <v>47.47</v>
      </c>
      <c r="H15" s="94">
        <v>0.66</v>
      </c>
      <c r="I15" s="94">
        <v>8.47</v>
      </c>
      <c r="J15" s="94"/>
      <c r="IN15"/>
    </row>
    <row r="16" spans="1:248" ht="19.5" customHeight="1">
      <c r="A16" s="254" t="s">
        <v>236</v>
      </c>
      <c r="B16" s="147" t="s">
        <v>258</v>
      </c>
      <c r="C16" s="147" t="s">
        <v>246</v>
      </c>
      <c r="D16" s="147" t="s">
        <v>240</v>
      </c>
      <c r="E16" s="72" t="s">
        <v>160</v>
      </c>
      <c r="F16" s="94">
        <v>9.13</v>
      </c>
      <c r="G16" s="94">
        <v>0</v>
      </c>
      <c r="H16" s="94">
        <v>0.66</v>
      </c>
      <c r="I16" s="94">
        <v>8.47</v>
      </c>
      <c r="J16" s="94"/>
      <c r="IN16"/>
    </row>
    <row r="17" spans="1:248" ht="19.5" customHeight="1">
      <c r="A17" s="254" t="s">
        <v>236</v>
      </c>
      <c r="B17" s="147" t="s">
        <v>258</v>
      </c>
      <c r="C17" s="147" t="s">
        <v>246</v>
      </c>
      <c r="D17" s="147" t="s">
        <v>245</v>
      </c>
      <c r="E17" s="72" t="s">
        <v>12</v>
      </c>
      <c r="F17" s="94">
        <v>43.55</v>
      </c>
      <c r="G17" s="94">
        <v>43.55</v>
      </c>
      <c r="H17" s="94">
        <v>0</v>
      </c>
      <c r="I17" s="94">
        <v>0</v>
      </c>
      <c r="J17" s="94"/>
      <c r="IN17"/>
    </row>
    <row r="18" spans="1:248" ht="19.5" customHeight="1">
      <c r="A18" s="254" t="s">
        <v>236</v>
      </c>
      <c r="B18" s="147" t="s">
        <v>258</v>
      </c>
      <c r="C18" s="147" t="s">
        <v>246</v>
      </c>
      <c r="D18" s="147" t="s">
        <v>247</v>
      </c>
      <c r="E18" s="72" t="s">
        <v>84</v>
      </c>
      <c r="F18" s="94">
        <v>3.92</v>
      </c>
      <c r="G18" s="94">
        <v>3.92</v>
      </c>
      <c r="H18" s="94">
        <v>0</v>
      </c>
      <c r="I18" s="94">
        <v>0</v>
      </c>
      <c r="J18" s="94"/>
      <c r="IN18"/>
    </row>
    <row r="19" spans="1:248" ht="19.5" customHeight="1">
      <c r="A19" s="254" t="s">
        <v>236</v>
      </c>
      <c r="B19" s="147" t="s">
        <v>259</v>
      </c>
      <c r="C19" s="147"/>
      <c r="D19" s="147"/>
      <c r="E19" s="72" t="s">
        <v>248</v>
      </c>
      <c r="F19" s="94">
        <v>24.66</v>
      </c>
      <c r="G19" s="94">
        <v>24.66</v>
      </c>
      <c r="H19" s="94">
        <v>0</v>
      </c>
      <c r="I19" s="94">
        <v>0</v>
      </c>
      <c r="J19" s="94"/>
      <c r="IN19"/>
    </row>
    <row r="20" spans="1:248" ht="19.5" customHeight="1">
      <c r="A20" s="254" t="s">
        <v>236</v>
      </c>
      <c r="B20" s="147"/>
      <c r="C20" s="147" t="s">
        <v>249</v>
      </c>
      <c r="D20" s="147"/>
      <c r="E20" s="72" t="s">
        <v>13</v>
      </c>
      <c r="F20" s="94">
        <v>24.66</v>
      </c>
      <c r="G20" s="94">
        <v>24.66</v>
      </c>
      <c r="H20" s="94">
        <v>0</v>
      </c>
      <c r="I20" s="94">
        <v>0</v>
      </c>
      <c r="J20" s="94"/>
      <c r="IN20"/>
    </row>
    <row r="21" spans="1:247" s="151" customFormat="1" ht="19.5" customHeight="1">
      <c r="A21" s="254" t="s">
        <v>236</v>
      </c>
      <c r="B21" s="147" t="s">
        <v>260</v>
      </c>
      <c r="C21" s="147" t="s">
        <v>250</v>
      </c>
      <c r="D21" s="147" t="s">
        <v>240</v>
      </c>
      <c r="E21" s="72" t="s">
        <v>161</v>
      </c>
      <c r="F21" s="94">
        <v>24.66</v>
      </c>
      <c r="G21" s="94">
        <v>24.66</v>
      </c>
      <c r="H21" s="94">
        <v>0</v>
      </c>
      <c r="I21" s="94">
        <v>0</v>
      </c>
      <c r="J21" s="94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0"/>
      <c r="DK21" s="150"/>
      <c r="DL21" s="150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0"/>
      <c r="DY21" s="150"/>
      <c r="DZ21" s="150"/>
      <c r="EA21" s="150"/>
      <c r="EB21" s="150"/>
      <c r="EC21" s="150"/>
      <c r="ED21" s="150"/>
      <c r="EE21" s="150"/>
      <c r="EF21" s="150"/>
      <c r="EG21" s="150"/>
      <c r="EH21" s="150"/>
      <c r="EI21" s="150"/>
      <c r="EJ21" s="150"/>
      <c r="EK21" s="150"/>
      <c r="EL21" s="150"/>
      <c r="EM21" s="150"/>
      <c r="EN21" s="150"/>
      <c r="EO21" s="150"/>
      <c r="EP21" s="150"/>
      <c r="EQ21" s="150"/>
      <c r="ER21" s="150"/>
      <c r="ES21" s="150"/>
      <c r="ET21" s="150"/>
      <c r="EU21" s="150"/>
      <c r="EV21" s="150"/>
      <c r="EW21" s="150"/>
      <c r="EX21" s="150"/>
      <c r="EY21" s="150"/>
      <c r="EZ21" s="150"/>
      <c r="FA21" s="150"/>
      <c r="FB21" s="150"/>
      <c r="FC21" s="150"/>
      <c r="FD21" s="150"/>
      <c r="FE21" s="150"/>
      <c r="FF21" s="150"/>
      <c r="FG21" s="150"/>
      <c r="FH21" s="150"/>
      <c r="FI21" s="150"/>
      <c r="FJ21" s="150"/>
      <c r="FK21" s="150"/>
      <c r="FL21" s="150"/>
      <c r="FM21" s="150"/>
      <c r="FN21" s="150"/>
      <c r="FO21" s="150"/>
      <c r="FP21" s="150"/>
      <c r="FQ21" s="150"/>
      <c r="FR21" s="150"/>
      <c r="FS21" s="150"/>
      <c r="FT21" s="150"/>
      <c r="FU21" s="150"/>
      <c r="FV21" s="150"/>
      <c r="FW21" s="150"/>
      <c r="FX21" s="150"/>
      <c r="FY21" s="150"/>
      <c r="FZ21" s="150"/>
      <c r="GA21" s="150"/>
      <c r="GB21" s="150"/>
      <c r="GC21" s="150"/>
      <c r="GD21" s="150"/>
      <c r="GE21" s="150"/>
      <c r="GF21" s="150"/>
      <c r="GG21" s="150"/>
      <c r="GH21" s="150"/>
      <c r="GI21" s="150"/>
      <c r="GJ21" s="150"/>
      <c r="GK21" s="150"/>
      <c r="GL21" s="150"/>
      <c r="GM21" s="150"/>
      <c r="GN21" s="150"/>
      <c r="GO21" s="150"/>
      <c r="GP21" s="150"/>
      <c r="GQ21" s="150"/>
      <c r="GR21" s="150"/>
      <c r="GS21" s="150"/>
      <c r="GT21" s="150"/>
      <c r="GU21" s="150"/>
      <c r="GV21" s="150"/>
      <c r="GW21" s="150"/>
      <c r="GX21" s="150"/>
      <c r="GY21" s="150"/>
      <c r="GZ21" s="150"/>
      <c r="HA21" s="150"/>
      <c r="HB21" s="150"/>
      <c r="HC21" s="150"/>
      <c r="HD21" s="150"/>
      <c r="HE21" s="150"/>
      <c r="HF21" s="150"/>
      <c r="HG21" s="150"/>
      <c r="HH21" s="150"/>
      <c r="HI21" s="150"/>
      <c r="HJ21" s="150"/>
      <c r="HK21" s="150"/>
      <c r="HL21" s="150"/>
      <c r="HM21" s="150"/>
      <c r="HN21" s="150"/>
      <c r="HO21" s="150"/>
      <c r="HP21" s="150"/>
      <c r="HQ21" s="150"/>
      <c r="HR21" s="150"/>
      <c r="HS21" s="150"/>
      <c r="HT21" s="150"/>
      <c r="HU21" s="150"/>
      <c r="HV21" s="150"/>
      <c r="HW21" s="150"/>
      <c r="HX21" s="150"/>
      <c r="HY21" s="150"/>
      <c r="HZ21" s="150"/>
      <c r="IA21" s="150"/>
      <c r="IB21" s="150"/>
      <c r="IC21" s="150"/>
      <c r="ID21" s="150"/>
      <c r="IE21" s="150"/>
      <c r="IF21" s="150"/>
      <c r="IG21" s="150"/>
      <c r="IH21" s="150"/>
      <c r="II21" s="150"/>
      <c r="IJ21" s="150"/>
      <c r="IK21" s="150"/>
      <c r="IL21" s="150"/>
      <c r="IM21" s="150"/>
    </row>
    <row r="22" spans="1:248" ht="19.5" customHeight="1">
      <c r="A22" s="254" t="s">
        <v>236</v>
      </c>
      <c r="B22" s="147" t="s">
        <v>261</v>
      </c>
      <c r="C22" s="147"/>
      <c r="D22" s="147"/>
      <c r="E22" s="72" t="s">
        <v>36</v>
      </c>
      <c r="F22" s="94">
        <v>31.83</v>
      </c>
      <c r="G22" s="94">
        <v>31.83</v>
      </c>
      <c r="H22" s="94">
        <v>0</v>
      </c>
      <c r="I22" s="94">
        <v>0</v>
      </c>
      <c r="J22" s="94"/>
      <c r="IN22"/>
    </row>
    <row r="23" spans="1:248" ht="19.5" customHeight="1">
      <c r="A23" s="254" t="s">
        <v>236</v>
      </c>
      <c r="B23" s="147"/>
      <c r="C23" s="147" t="s">
        <v>240</v>
      </c>
      <c r="D23" s="147"/>
      <c r="E23" s="72" t="s">
        <v>17</v>
      </c>
      <c r="F23" s="94">
        <v>31.83</v>
      </c>
      <c r="G23" s="94">
        <v>31.83</v>
      </c>
      <c r="H23" s="94">
        <v>0</v>
      </c>
      <c r="I23" s="94">
        <v>0</v>
      </c>
      <c r="J23" s="94"/>
      <c r="IN23"/>
    </row>
    <row r="24" spans="1:248" ht="19.5" customHeight="1">
      <c r="A24" s="254" t="s">
        <v>236</v>
      </c>
      <c r="B24" s="147" t="s">
        <v>262</v>
      </c>
      <c r="C24" s="147" t="s">
        <v>251</v>
      </c>
      <c r="D24" s="147" t="s">
        <v>252</v>
      </c>
      <c r="E24" s="72" t="s">
        <v>18</v>
      </c>
      <c r="F24" s="94">
        <v>31.83</v>
      </c>
      <c r="G24" s="94">
        <v>31.83</v>
      </c>
      <c r="H24" s="94">
        <v>0</v>
      </c>
      <c r="I24" s="94">
        <v>0</v>
      </c>
      <c r="J24" s="94"/>
      <c r="IN24"/>
    </row>
    <row r="25" spans="1:248" ht="12">
      <c r="A25" s="37"/>
      <c r="B25" s="203"/>
      <c r="C25" s="203"/>
      <c r="D25" s="203"/>
      <c r="E25" s="72"/>
      <c r="F25" s="94"/>
      <c r="G25" s="94"/>
      <c r="H25" s="94"/>
      <c r="I25" s="94"/>
      <c r="J25" s="94"/>
      <c r="IN25"/>
    </row>
    <row r="26" spans="1:248" ht="12">
      <c r="A26" s="37"/>
      <c r="B26" s="203"/>
      <c r="C26" s="203"/>
      <c r="D26" s="203"/>
      <c r="E26" s="72"/>
      <c r="F26" s="94"/>
      <c r="G26" s="94"/>
      <c r="H26" s="94"/>
      <c r="I26" s="94"/>
      <c r="J26" s="94"/>
      <c r="IN26"/>
    </row>
    <row r="27" spans="1:248" ht="12">
      <c r="A27" s="37"/>
      <c r="B27" s="203"/>
      <c r="C27" s="203"/>
      <c r="D27" s="203"/>
      <c r="E27" s="72"/>
      <c r="F27" s="94"/>
      <c r="G27" s="94"/>
      <c r="H27" s="94"/>
      <c r="I27" s="94"/>
      <c r="J27" s="94"/>
      <c r="IN27"/>
    </row>
    <row r="28" spans="1:248" ht="12">
      <c r="A28" s="37"/>
      <c r="B28" s="203"/>
      <c r="C28" s="203"/>
      <c r="D28" s="203"/>
      <c r="E28" s="72"/>
      <c r="F28" s="94"/>
      <c r="G28" s="94"/>
      <c r="H28" s="94"/>
      <c r="I28" s="94"/>
      <c r="J28" s="94"/>
      <c r="IN28"/>
    </row>
    <row r="29" spans="1:248" ht="12">
      <c r="A29" s="37"/>
      <c r="B29" s="203"/>
      <c r="C29" s="203"/>
      <c r="D29" s="203"/>
      <c r="E29" s="72"/>
      <c r="F29" s="94"/>
      <c r="G29" s="94"/>
      <c r="H29" s="94"/>
      <c r="I29" s="94"/>
      <c r="J29" s="94"/>
      <c r="IN29"/>
    </row>
    <row r="30" spans="1:248" ht="12">
      <c r="A30" s="37"/>
      <c r="B30" s="203"/>
      <c r="C30" s="203"/>
      <c r="D30" s="203"/>
      <c r="E30" s="72"/>
      <c r="F30" s="94"/>
      <c r="G30" s="94"/>
      <c r="H30" s="94"/>
      <c r="I30" s="94"/>
      <c r="J30" s="94"/>
      <c r="IN30"/>
    </row>
  </sheetData>
  <sheetProtection/>
  <mergeCells count="11">
    <mergeCell ref="I2:J2"/>
    <mergeCell ref="J5:J6"/>
    <mergeCell ref="G5:I5"/>
    <mergeCell ref="F5:F6"/>
    <mergeCell ref="A4:A6"/>
    <mergeCell ref="I3:J3"/>
    <mergeCell ref="D5:D6"/>
    <mergeCell ref="C5:C6"/>
    <mergeCell ref="B5:B6"/>
    <mergeCell ref="E4:E6"/>
    <mergeCell ref="B4:D4"/>
  </mergeCells>
  <printOptions horizontalCentered="1" vertic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M39"/>
  <sheetViews>
    <sheetView showGridLines="0" showZeros="0" zoomScalePageLayoutView="0" workbookViewId="0" topLeftCell="A1">
      <selection activeCell="E14" sqref="E14"/>
    </sheetView>
  </sheetViews>
  <sheetFormatPr defaultColWidth="9.16015625" defaultRowHeight="11.25"/>
  <cols>
    <col min="1" max="1" width="6" style="26" customWidth="1"/>
    <col min="2" max="3" width="4" style="26" customWidth="1"/>
    <col min="4" max="4" width="38.33203125" style="26" customWidth="1"/>
    <col min="5" max="5" width="12.16015625" style="26" bestFit="1" customWidth="1"/>
    <col min="6" max="6" width="13.83203125" style="26" customWidth="1"/>
    <col min="7" max="7" width="17" style="26" customWidth="1"/>
    <col min="8" max="8" width="12.33203125" style="26" customWidth="1"/>
    <col min="9" max="9" width="17" style="26" customWidth="1"/>
    <col min="10" max="10" width="9" style="26" bestFit="1" customWidth="1"/>
    <col min="11" max="11" width="10" style="26" customWidth="1"/>
    <col min="12" max="12" width="10.83203125" style="26" customWidth="1"/>
    <col min="13" max="13" width="14" style="26" customWidth="1"/>
    <col min="14" max="14" width="13.83203125" style="26" customWidth="1"/>
    <col min="15" max="247" width="9.16015625" style="26" customWidth="1"/>
    <col min="248" max="253" width="9.16015625" style="0" customWidth="1"/>
  </cols>
  <sheetData>
    <row r="1" spans="1:14" ht="25.5" customHeight="1">
      <c r="A1" s="266" t="s">
        <v>212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</row>
    <row r="2" spans="1:16" ht="17.2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L2"/>
      <c r="P2" s="64" t="s">
        <v>37</v>
      </c>
    </row>
    <row r="3" spans="1:16" ht="17.25" customHeight="1">
      <c r="A3" s="253" t="s">
        <v>200</v>
      </c>
      <c r="B3" s="55"/>
      <c r="C3" s="55"/>
      <c r="D3" s="135" t="s">
        <v>321</v>
      </c>
      <c r="I3" s="85"/>
      <c r="J3" s="85"/>
      <c r="L3"/>
      <c r="P3" s="9" t="s">
        <v>5</v>
      </c>
    </row>
    <row r="4" spans="1:16" s="77" customFormat="1" ht="18" customHeight="1">
      <c r="A4" s="235" t="s">
        <v>30</v>
      </c>
      <c r="B4" s="235"/>
      <c r="C4" s="235"/>
      <c r="D4" s="284" t="s">
        <v>31</v>
      </c>
      <c r="E4" s="260" t="s">
        <v>92</v>
      </c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</row>
    <row r="5" spans="1:16" s="77" customFormat="1" ht="33" customHeight="1">
      <c r="A5" s="295" t="s">
        <v>32</v>
      </c>
      <c r="B5" s="295" t="s">
        <v>33</v>
      </c>
      <c r="C5" s="295" t="s">
        <v>34</v>
      </c>
      <c r="D5" s="285"/>
      <c r="E5" s="263" t="s">
        <v>24</v>
      </c>
      <c r="F5" s="260" t="s">
        <v>10</v>
      </c>
      <c r="G5" s="260"/>
      <c r="H5" s="260" t="s">
        <v>71</v>
      </c>
      <c r="I5" s="260" t="s">
        <v>88</v>
      </c>
      <c r="J5" s="260" t="s">
        <v>73</v>
      </c>
      <c r="K5" s="260" t="s">
        <v>89</v>
      </c>
      <c r="L5" s="260" t="s">
        <v>80</v>
      </c>
      <c r="M5" s="260"/>
      <c r="N5" s="260" t="s">
        <v>90</v>
      </c>
      <c r="O5" s="260" t="s">
        <v>116</v>
      </c>
      <c r="P5" s="260" t="s">
        <v>117</v>
      </c>
    </row>
    <row r="6" spans="1:16" s="77" customFormat="1" ht="36">
      <c r="A6" s="296"/>
      <c r="B6" s="296"/>
      <c r="C6" s="296"/>
      <c r="D6" s="286"/>
      <c r="E6" s="263"/>
      <c r="F6" s="11" t="s">
        <v>76</v>
      </c>
      <c r="G6" s="11" t="s">
        <v>87</v>
      </c>
      <c r="H6" s="260"/>
      <c r="I6" s="260"/>
      <c r="J6" s="260"/>
      <c r="K6" s="260"/>
      <c r="L6" s="11" t="s">
        <v>86</v>
      </c>
      <c r="M6" s="11" t="s">
        <v>87</v>
      </c>
      <c r="N6" s="260"/>
      <c r="O6" s="260"/>
      <c r="P6" s="260"/>
    </row>
    <row r="7" spans="1:247" s="15" customFormat="1" ht="15" customHeight="1">
      <c r="A7" s="275"/>
      <c r="B7" s="276"/>
      <c r="C7" s="276"/>
      <c r="D7" s="275" t="s">
        <v>24</v>
      </c>
      <c r="E7" s="277">
        <v>473.98</v>
      </c>
      <c r="F7" s="277">
        <v>458.98</v>
      </c>
      <c r="G7" s="68"/>
      <c r="H7" s="68">
        <v>15</v>
      </c>
      <c r="I7" s="68">
        <f aca="true" t="shared" si="0" ref="I7:P7">I8+I26+I32+I36</f>
        <v>0</v>
      </c>
      <c r="J7" s="68">
        <f t="shared" si="0"/>
        <v>0</v>
      </c>
      <c r="K7" s="68">
        <f t="shared" si="0"/>
        <v>0</v>
      </c>
      <c r="L7" s="68">
        <f t="shared" si="0"/>
        <v>0</v>
      </c>
      <c r="M7" s="68">
        <f t="shared" si="0"/>
        <v>0</v>
      </c>
      <c r="N7" s="68">
        <f t="shared" si="0"/>
        <v>0</v>
      </c>
      <c r="O7" s="68">
        <f t="shared" si="0"/>
        <v>0</v>
      </c>
      <c r="P7" s="68">
        <f t="shared" si="0"/>
        <v>0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</row>
    <row r="8" spans="1:16" ht="15" customHeight="1">
      <c r="A8" s="275">
        <v>205</v>
      </c>
      <c r="B8" s="276"/>
      <c r="C8" s="276"/>
      <c r="D8" s="275" t="s">
        <v>237</v>
      </c>
      <c r="E8" s="277">
        <v>360.89</v>
      </c>
      <c r="F8" s="277">
        <v>345.89</v>
      </c>
      <c r="G8" s="277"/>
      <c r="H8" s="206">
        <v>15</v>
      </c>
      <c r="I8" s="68"/>
      <c r="J8" s="206"/>
      <c r="K8" s="37"/>
      <c r="L8" s="37"/>
      <c r="M8" s="37"/>
      <c r="N8" s="207"/>
      <c r="O8" s="37"/>
      <c r="P8" s="207"/>
    </row>
    <row r="9" spans="1:16" ht="15" customHeight="1">
      <c r="A9" s="275"/>
      <c r="B9" s="276" t="s">
        <v>238</v>
      </c>
      <c r="C9" s="276"/>
      <c r="D9" s="275" t="s">
        <v>155</v>
      </c>
      <c r="E9" s="277">
        <v>345.89</v>
      </c>
      <c r="F9" s="277">
        <v>345.89</v>
      </c>
      <c r="G9" s="277"/>
      <c r="H9" s="206"/>
      <c r="I9" s="68"/>
      <c r="J9" s="206"/>
      <c r="K9" s="37"/>
      <c r="L9" s="37"/>
      <c r="M9" s="37"/>
      <c r="N9" s="207"/>
      <c r="O9" s="37"/>
      <c r="P9" s="207"/>
    </row>
    <row r="10" spans="1:16" ht="15" customHeight="1">
      <c r="A10" s="275">
        <v>205</v>
      </c>
      <c r="B10" s="276" t="s">
        <v>239</v>
      </c>
      <c r="C10" s="276" t="s">
        <v>240</v>
      </c>
      <c r="D10" s="275" t="s">
        <v>157</v>
      </c>
      <c r="E10" s="277">
        <v>345.89</v>
      </c>
      <c r="F10" s="277">
        <v>345.89</v>
      </c>
      <c r="G10" s="277"/>
      <c r="H10" s="206"/>
      <c r="I10" s="68"/>
      <c r="J10" s="206"/>
      <c r="K10" s="37"/>
      <c r="L10" s="37"/>
      <c r="M10" s="37"/>
      <c r="N10" s="207"/>
      <c r="O10" s="37"/>
      <c r="P10" s="207"/>
    </row>
    <row r="11" spans="1:16" ht="15" customHeight="1">
      <c r="A11" s="275"/>
      <c r="B11" s="276" t="s">
        <v>241</v>
      </c>
      <c r="C11" s="276"/>
      <c r="D11" s="275" t="s">
        <v>158</v>
      </c>
      <c r="E11" s="277">
        <v>15</v>
      </c>
      <c r="F11" s="277">
        <v>0</v>
      </c>
      <c r="G11" s="277">
        <v>0</v>
      </c>
      <c r="H11" s="206">
        <v>15</v>
      </c>
      <c r="I11" s="68"/>
      <c r="J11" s="206"/>
      <c r="K11" s="37"/>
      <c r="L11" s="37"/>
      <c r="M11" s="37"/>
      <c r="N11" s="207"/>
      <c r="O11" s="37"/>
      <c r="P11" s="207"/>
    </row>
    <row r="12" spans="1:16" ht="15" customHeight="1">
      <c r="A12" s="275">
        <v>205</v>
      </c>
      <c r="B12" s="276" t="s">
        <v>242</v>
      </c>
      <c r="C12" s="276" t="s">
        <v>243</v>
      </c>
      <c r="D12" s="275" t="s">
        <v>159</v>
      </c>
      <c r="E12" s="277">
        <v>15</v>
      </c>
      <c r="F12" s="277">
        <v>0</v>
      </c>
      <c r="G12" s="277">
        <v>0</v>
      </c>
      <c r="H12" s="206">
        <v>15</v>
      </c>
      <c r="I12" s="68"/>
      <c r="J12" s="206"/>
      <c r="K12" s="37"/>
      <c r="L12" s="37"/>
      <c r="M12" s="37"/>
      <c r="N12" s="207"/>
      <c r="O12" s="37"/>
      <c r="P12" s="207"/>
    </row>
    <row r="13" spans="1:16" ht="15" customHeight="1">
      <c r="A13" s="275">
        <v>208</v>
      </c>
      <c r="B13" s="276"/>
      <c r="C13" s="276"/>
      <c r="D13" s="275" t="s">
        <v>244</v>
      </c>
      <c r="E13" s="277">
        <v>56.6</v>
      </c>
      <c r="F13" s="277">
        <v>56.6</v>
      </c>
      <c r="G13" s="277"/>
      <c r="H13" s="206"/>
      <c r="I13" s="68"/>
      <c r="J13" s="206"/>
      <c r="K13" s="37"/>
      <c r="L13" s="37"/>
      <c r="M13" s="37"/>
      <c r="N13" s="207"/>
      <c r="O13" s="37"/>
      <c r="P13" s="207"/>
    </row>
    <row r="14" spans="1:16" ht="15" customHeight="1">
      <c r="A14" s="275"/>
      <c r="B14" s="276" t="s">
        <v>245</v>
      </c>
      <c r="C14" s="276"/>
      <c r="D14" s="275" t="s">
        <v>82</v>
      </c>
      <c r="E14" s="277">
        <v>56.6</v>
      </c>
      <c r="F14" s="277">
        <v>56.6</v>
      </c>
      <c r="G14" s="277"/>
      <c r="H14" s="206"/>
      <c r="I14" s="68"/>
      <c r="J14" s="206"/>
      <c r="K14" s="37"/>
      <c r="L14" s="37"/>
      <c r="M14" s="37"/>
      <c r="N14" s="207"/>
      <c r="O14" s="37"/>
      <c r="P14" s="207"/>
    </row>
    <row r="15" spans="1:16" ht="24">
      <c r="A15" s="275">
        <v>208</v>
      </c>
      <c r="B15" s="276" t="s">
        <v>246</v>
      </c>
      <c r="C15" s="276" t="s">
        <v>240</v>
      </c>
      <c r="D15" s="275" t="s">
        <v>160</v>
      </c>
      <c r="E15" s="277">
        <v>9.13</v>
      </c>
      <c r="F15" s="277">
        <v>9.13</v>
      </c>
      <c r="G15" s="277"/>
      <c r="H15" s="206"/>
      <c r="I15" s="37"/>
      <c r="J15" s="206"/>
      <c r="K15" s="37"/>
      <c r="L15" s="37"/>
      <c r="M15" s="37"/>
      <c r="N15" s="207"/>
      <c r="O15" s="37"/>
      <c r="P15" s="207"/>
    </row>
    <row r="16" spans="1:16" ht="21" customHeight="1">
      <c r="A16" s="275">
        <v>208</v>
      </c>
      <c r="B16" s="276" t="s">
        <v>246</v>
      </c>
      <c r="C16" s="276" t="s">
        <v>245</v>
      </c>
      <c r="D16" s="275" t="s">
        <v>12</v>
      </c>
      <c r="E16" s="277">
        <v>43.55</v>
      </c>
      <c r="F16" s="277">
        <v>43.55</v>
      </c>
      <c r="G16" s="277"/>
      <c r="H16" s="206"/>
      <c r="I16" s="37"/>
      <c r="J16" s="206"/>
      <c r="K16" s="37"/>
      <c r="L16" s="37"/>
      <c r="M16" s="37"/>
      <c r="N16" s="207"/>
      <c r="O16" s="37"/>
      <c r="P16" s="207"/>
    </row>
    <row r="17" spans="1:16" ht="20.25" customHeight="1">
      <c r="A17" s="275">
        <v>208</v>
      </c>
      <c r="B17" s="276" t="s">
        <v>246</v>
      </c>
      <c r="C17" s="276" t="s">
        <v>247</v>
      </c>
      <c r="D17" s="275" t="s">
        <v>84</v>
      </c>
      <c r="E17" s="277">
        <v>3.92</v>
      </c>
      <c r="F17" s="277">
        <v>3.92</v>
      </c>
      <c r="G17" s="277"/>
      <c r="H17" s="206"/>
      <c r="I17" s="37"/>
      <c r="J17" s="206"/>
      <c r="K17" s="37"/>
      <c r="L17" s="37"/>
      <c r="M17" s="37"/>
      <c r="N17" s="207"/>
      <c r="O17" s="37"/>
      <c r="P17" s="207"/>
    </row>
    <row r="18" spans="1:16" ht="21.75" customHeight="1">
      <c r="A18" s="275">
        <v>210</v>
      </c>
      <c r="B18" s="276"/>
      <c r="C18" s="276"/>
      <c r="D18" s="275" t="s">
        <v>248</v>
      </c>
      <c r="E18" s="277">
        <v>24.66</v>
      </c>
      <c r="F18" s="277">
        <v>24.66</v>
      </c>
      <c r="G18" s="277"/>
      <c r="H18" s="206"/>
      <c r="I18" s="37"/>
      <c r="J18" s="206"/>
      <c r="K18" s="37"/>
      <c r="L18" s="37"/>
      <c r="M18" s="37"/>
      <c r="N18" s="207"/>
      <c r="O18" s="37"/>
      <c r="P18" s="207"/>
    </row>
    <row r="19" spans="1:16" ht="12">
      <c r="A19" s="275"/>
      <c r="B19" s="276" t="s">
        <v>249</v>
      </c>
      <c r="C19" s="276"/>
      <c r="D19" s="275" t="s">
        <v>13</v>
      </c>
      <c r="E19" s="277">
        <v>24.66</v>
      </c>
      <c r="F19" s="277">
        <v>24.66</v>
      </c>
      <c r="G19" s="277"/>
      <c r="H19" s="206"/>
      <c r="I19" s="37"/>
      <c r="J19" s="206"/>
      <c r="K19" s="37"/>
      <c r="L19" s="37"/>
      <c r="M19" s="37"/>
      <c r="N19" s="207"/>
      <c r="O19" s="37"/>
      <c r="P19" s="207"/>
    </row>
    <row r="20" spans="1:16" ht="24">
      <c r="A20" s="275">
        <v>210</v>
      </c>
      <c r="B20" s="276" t="s">
        <v>250</v>
      </c>
      <c r="C20" s="276" t="s">
        <v>240</v>
      </c>
      <c r="D20" s="275" t="s">
        <v>161</v>
      </c>
      <c r="E20" s="277">
        <v>24.66</v>
      </c>
      <c r="F20" s="277">
        <v>24.66</v>
      </c>
      <c r="G20" s="277"/>
      <c r="H20" s="206"/>
      <c r="I20" s="37"/>
      <c r="J20" s="206"/>
      <c r="K20" s="37"/>
      <c r="L20" s="37"/>
      <c r="M20" s="37"/>
      <c r="N20" s="207"/>
      <c r="O20" s="37"/>
      <c r="P20" s="207"/>
    </row>
    <row r="21" spans="1:16" ht="12">
      <c r="A21" s="275">
        <v>221</v>
      </c>
      <c r="B21" s="276"/>
      <c r="C21" s="276"/>
      <c r="D21" s="275" t="s">
        <v>36</v>
      </c>
      <c r="E21" s="277">
        <v>31.83</v>
      </c>
      <c r="F21" s="277">
        <v>31.83</v>
      </c>
      <c r="G21" s="277"/>
      <c r="H21" s="206"/>
      <c r="I21" s="37"/>
      <c r="J21" s="206"/>
      <c r="K21" s="37"/>
      <c r="L21" s="37"/>
      <c r="M21" s="37"/>
      <c r="N21" s="207"/>
      <c r="O21" s="37"/>
      <c r="P21" s="207"/>
    </row>
    <row r="22" spans="1:16" ht="12">
      <c r="A22" s="275"/>
      <c r="B22" s="276" t="s">
        <v>240</v>
      </c>
      <c r="C22" s="276"/>
      <c r="D22" s="275" t="s">
        <v>17</v>
      </c>
      <c r="E22" s="277">
        <v>31.83</v>
      </c>
      <c r="F22" s="277">
        <v>31.83</v>
      </c>
      <c r="G22" s="277"/>
      <c r="H22" s="206"/>
      <c r="I22" s="37"/>
      <c r="J22" s="206"/>
      <c r="K22" s="37"/>
      <c r="L22" s="37"/>
      <c r="M22" s="37"/>
      <c r="N22" s="207"/>
      <c r="O22" s="37"/>
      <c r="P22" s="207"/>
    </row>
    <row r="23" spans="1:16" ht="24">
      <c r="A23" s="275">
        <v>221</v>
      </c>
      <c r="B23" s="276" t="s">
        <v>251</v>
      </c>
      <c r="C23" s="276" t="s">
        <v>252</v>
      </c>
      <c r="D23" s="275" t="s">
        <v>18</v>
      </c>
      <c r="E23" s="277">
        <v>31.83</v>
      </c>
      <c r="F23" s="277">
        <v>31.83</v>
      </c>
      <c r="G23" s="277"/>
      <c r="H23" s="206"/>
      <c r="I23" s="37"/>
      <c r="J23" s="206"/>
      <c r="K23" s="37"/>
      <c r="L23" s="37"/>
      <c r="M23" s="37"/>
      <c r="N23" s="207"/>
      <c r="O23" s="37"/>
      <c r="P23" s="207"/>
    </row>
    <row r="24" spans="1:16" ht="12">
      <c r="A24" s="204"/>
      <c r="B24" s="205"/>
      <c r="C24" s="205"/>
      <c r="D24" s="204"/>
      <c r="E24" s="68"/>
      <c r="F24" s="206"/>
      <c r="G24" s="37"/>
      <c r="H24" s="206"/>
      <c r="I24" s="37"/>
      <c r="J24" s="206"/>
      <c r="K24" s="37"/>
      <c r="L24" s="37"/>
      <c r="M24" s="37"/>
      <c r="N24" s="207"/>
      <c r="O24" s="37"/>
      <c r="P24" s="207"/>
    </row>
    <row r="25" spans="1:16" ht="12">
      <c r="A25" s="204"/>
      <c r="B25" s="205"/>
      <c r="C25" s="205"/>
      <c r="D25" s="204"/>
      <c r="E25" s="68"/>
      <c r="F25" s="206"/>
      <c r="G25" s="37"/>
      <c r="H25" s="206"/>
      <c r="I25" s="37"/>
      <c r="J25" s="206"/>
      <c r="K25" s="37"/>
      <c r="L25" s="37"/>
      <c r="M25" s="37"/>
      <c r="N25" s="207"/>
      <c r="O25" s="37"/>
      <c r="P25" s="207"/>
    </row>
    <row r="26" spans="1:16" ht="12">
      <c r="A26" s="204"/>
      <c r="B26" s="205"/>
      <c r="C26" s="205"/>
      <c r="D26" s="204"/>
      <c r="E26" s="68"/>
      <c r="F26" s="206"/>
      <c r="G26" s="37"/>
      <c r="H26" s="206"/>
      <c r="I26" s="37"/>
      <c r="J26" s="206"/>
      <c r="K26" s="37"/>
      <c r="L26" s="37"/>
      <c r="M26" s="37"/>
      <c r="N26" s="207"/>
      <c r="O26" s="37"/>
      <c r="P26" s="207"/>
    </row>
    <row r="27" spans="1:16" ht="12">
      <c r="A27" s="204"/>
      <c r="B27" s="205"/>
      <c r="C27" s="205"/>
      <c r="D27" s="204"/>
      <c r="E27" s="68"/>
      <c r="F27" s="206"/>
      <c r="G27" s="37"/>
      <c r="H27" s="206"/>
      <c r="I27" s="37"/>
      <c r="J27" s="206"/>
      <c r="K27" s="37"/>
      <c r="L27" s="37"/>
      <c r="M27" s="37"/>
      <c r="N27" s="207"/>
      <c r="O27" s="37"/>
      <c r="P27" s="207"/>
    </row>
    <row r="28" spans="1:16" ht="12">
      <c r="A28" s="204"/>
      <c r="B28" s="205"/>
      <c r="C28" s="205"/>
      <c r="D28" s="204"/>
      <c r="E28" s="68"/>
      <c r="F28" s="206"/>
      <c r="G28" s="37"/>
      <c r="H28" s="206"/>
      <c r="I28" s="37"/>
      <c r="J28" s="206"/>
      <c r="K28" s="37"/>
      <c r="L28" s="37"/>
      <c r="M28" s="37"/>
      <c r="N28" s="207"/>
      <c r="O28" s="37"/>
      <c r="P28" s="207"/>
    </row>
    <row r="29" spans="1:16" ht="12">
      <c r="A29" s="204"/>
      <c r="B29" s="205"/>
      <c r="C29" s="205"/>
      <c r="D29" s="204"/>
      <c r="E29" s="68"/>
      <c r="F29" s="206"/>
      <c r="G29" s="37"/>
      <c r="H29" s="206"/>
      <c r="I29" s="37"/>
      <c r="J29" s="206"/>
      <c r="K29" s="37"/>
      <c r="L29" s="37"/>
      <c r="M29" s="37"/>
      <c r="N29" s="207"/>
      <c r="O29" s="37"/>
      <c r="P29" s="207"/>
    </row>
    <row r="30" spans="1:16" ht="12">
      <c r="A30" s="204"/>
      <c r="B30" s="205"/>
      <c r="C30" s="205"/>
      <c r="D30" s="204"/>
      <c r="E30" s="68"/>
      <c r="F30" s="206"/>
      <c r="G30" s="37"/>
      <c r="H30" s="206"/>
      <c r="I30" s="37"/>
      <c r="J30" s="206"/>
      <c r="K30" s="37"/>
      <c r="L30" s="37"/>
      <c r="M30" s="37"/>
      <c r="N30" s="207"/>
      <c r="O30" s="37"/>
      <c r="P30" s="207"/>
    </row>
    <row r="31" spans="1:16" ht="12">
      <c r="A31" s="204"/>
      <c r="B31" s="205"/>
      <c r="C31" s="205"/>
      <c r="D31" s="204"/>
      <c r="E31" s="68"/>
      <c r="F31" s="206"/>
      <c r="G31" s="37"/>
      <c r="H31" s="206"/>
      <c r="I31" s="37"/>
      <c r="J31" s="206"/>
      <c r="K31" s="37"/>
      <c r="L31" s="37"/>
      <c r="M31" s="37"/>
      <c r="N31" s="207"/>
      <c r="O31" s="37"/>
      <c r="P31" s="207"/>
    </row>
    <row r="32" spans="1:16" ht="12">
      <c r="A32" s="204"/>
      <c r="B32" s="205"/>
      <c r="C32" s="205"/>
      <c r="D32" s="204"/>
      <c r="E32" s="68"/>
      <c r="F32" s="206"/>
      <c r="G32" s="37"/>
      <c r="H32" s="206"/>
      <c r="I32" s="37"/>
      <c r="J32" s="206"/>
      <c r="K32" s="37"/>
      <c r="L32" s="37"/>
      <c r="M32" s="37"/>
      <c r="N32" s="207"/>
      <c r="O32" s="37"/>
      <c r="P32" s="207"/>
    </row>
    <row r="33" spans="1:16" ht="12">
      <c r="A33" s="204"/>
      <c r="B33" s="205"/>
      <c r="C33" s="205"/>
      <c r="D33" s="204"/>
      <c r="E33" s="68"/>
      <c r="F33" s="206"/>
      <c r="G33" s="37"/>
      <c r="H33" s="206"/>
      <c r="I33" s="37"/>
      <c r="J33" s="206"/>
      <c r="K33" s="37"/>
      <c r="L33" s="37"/>
      <c r="M33" s="37"/>
      <c r="N33" s="207"/>
      <c r="O33" s="37"/>
      <c r="P33" s="207"/>
    </row>
    <row r="34" spans="1:16" ht="12">
      <c r="A34" s="204"/>
      <c r="B34" s="205"/>
      <c r="C34" s="205"/>
      <c r="D34" s="204"/>
      <c r="E34" s="68"/>
      <c r="F34" s="206"/>
      <c r="G34" s="37"/>
      <c r="H34" s="206"/>
      <c r="I34" s="37"/>
      <c r="J34" s="206"/>
      <c r="K34" s="37"/>
      <c r="L34" s="37"/>
      <c r="M34" s="37"/>
      <c r="N34" s="207"/>
      <c r="O34" s="37"/>
      <c r="P34" s="207"/>
    </row>
    <row r="35" spans="1:16" ht="12">
      <c r="A35" s="204"/>
      <c r="B35" s="205"/>
      <c r="C35" s="205"/>
      <c r="D35" s="204"/>
      <c r="E35" s="68"/>
      <c r="F35" s="206"/>
      <c r="G35" s="37"/>
      <c r="H35" s="206"/>
      <c r="I35" s="37"/>
      <c r="J35" s="206"/>
      <c r="K35" s="37"/>
      <c r="L35" s="37"/>
      <c r="M35" s="37"/>
      <c r="N35" s="207"/>
      <c r="O35" s="37"/>
      <c r="P35" s="207"/>
    </row>
    <row r="36" spans="1:16" ht="12">
      <c r="A36" s="204"/>
      <c r="B36" s="205"/>
      <c r="C36" s="205"/>
      <c r="D36" s="204"/>
      <c r="E36" s="68"/>
      <c r="F36" s="206"/>
      <c r="G36" s="37"/>
      <c r="H36" s="206"/>
      <c r="I36" s="37"/>
      <c r="J36" s="206"/>
      <c r="K36" s="37"/>
      <c r="L36" s="37"/>
      <c r="M36" s="37"/>
      <c r="N36" s="207"/>
      <c r="O36" s="37"/>
      <c r="P36" s="207"/>
    </row>
    <row r="37" spans="1:16" ht="12">
      <c r="A37" s="204"/>
      <c r="B37" s="205"/>
      <c r="C37" s="205"/>
      <c r="D37" s="204"/>
      <c r="E37" s="68"/>
      <c r="F37" s="206"/>
      <c r="G37" s="37"/>
      <c r="H37" s="206"/>
      <c r="I37" s="37"/>
      <c r="J37" s="206"/>
      <c r="K37" s="37"/>
      <c r="L37" s="37"/>
      <c r="M37" s="37"/>
      <c r="N37" s="207"/>
      <c r="O37" s="37"/>
      <c r="P37" s="207"/>
    </row>
    <row r="38" spans="1:16" ht="12">
      <c r="A38" s="204"/>
      <c r="B38" s="205"/>
      <c r="C38" s="205"/>
      <c r="D38" s="204"/>
      <c r="E38" s="68"/>
      <c r="F38" s="206"/>
      <c r="G38" s="37"/>
      <c r="H38" s="206"/>
      <c r="I38" s="37"/>
      <c r="J38" s="206"/>
      <c r="K38" s="37"/>
      <c r="L38" s="37"/>
      <c r="M38" s="37"/>
      <c r="N38" s="207"/>
      <c r="O38" s="37"/>
      <c r="P38" s="207"/>
    </row>
    <row r="39" ht="12">
      <c r="E39" s="208">
        <f>F39+H39+I39+J39+K39+L39+N39+O39+P39</f>
        <v>0</v>
      </c>
    </row>
  </sheetData>
  <sheetProtection formatCells="0" formatColumns="0" formatRows="0"/>
  <mergeCells count="17">
    <mergeCell ref="O5:O6"/>
    <mergeCell ref="P5:P6"/>
    <mergeCell ref="E4:P4"/>
    <mergeCell ref="N5:N6"/>
    <mergeCell ref="J5:J6"/>
    <mergeCell ref="K5:K6"/>
    <mergeCell ref="L5:M5"/>
    <mergeCell ref="E5:E6"/>
    <mergeCell ref="H5:H6"/>
    <mergeCell ref="I5:I6"/>
    <mergeCell ref="A1:N1"/>
    <mergeCell ref="A4:C4"/>
    <mergeCell ref="F5:G5"/>
    <mergeCell ref="A5:A6"/>
    <mergeCell ref="B5:B6"/>
    <mergeCell ref="C5:C6"/>
    <mergeCell ref="D4:D6"/>
  </mergeCells>
  <printOptions horizontalCentered="1" verticalCentered="1"/>
  <pageMargins left="0" right="0" top="0" bottom="0" header="0.5118110236220472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38"/>
  <sheetViews>
    <sheetView showGridLines="0" showZeros="0" zoomScalePageLayoutView="0" workbookViewId="0" topLeftCell="A1">
      <selection activeCell="A10" sqref="A10"/>
    </sheetView>
  </sheetViews>
  <sheetFormatPr defaultColWidth="9.16015625" defaultRowHeight="11.25"/>
  <cols>
    <col min="1" max="1" width="38.16015625" style="26" customWidth="1"/>
    <col min="2" max="2" width="14.66015625" style="26" customWidth="1"/>
    <col min="3" max="3" width="15.16015625" style="26" customWidth="1"/>
    <col min="4" max="6" width="14.16015625" style="26" bestFit="1" customWidth="1"/>
    <col min="7" max="7" width="16" style="26" customWidth="1"/>
    <col min="8" max="8" width="14.16015625" style="26" bestFit="1" customWidth="1"/>
    <col min="9" max="9" width="8.83203125" style="26" customWidth="1"/>
    <col min="10" max="11" width="13.83203125" style="26" customWidth="1"/>
    <col min="12" max="12" width="16.16015625" style="26" customWidth="1"/>
    <col min="13" max="13" width="15.16015625" style="26" customWidth="1"/>
    <col min="14" max="14" width="13.66015625" style="26" customWidth="1"/>
    <col min="15" max="15" width="15.5" style="26" customWidth="1"/>
    <col min="16" max="16" width="16.83203125" style="26" customWidth="1"/>
    <col min="17" max="16384" width="9.16015625" style="26" customWidth="1"/>
  </cols>
  <sheetData>
    <row r="1" spans="1:16" ht="36.75" customHeight="1">
      <c r="A1" s="297" t="s">
        <v>211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</row>
    <row r="2" spans="15:16" ht="15.75" customHeight="1">
      <c r="O2" s="264" t="s">
        <v>39</v>
      </c>
      <c r="P2" s="264"/>
    </row>
    <row r="3" spans="1:16" ht="18" customHeight="1">
      <c r="A3" s="253" t="s">
        <v>253</v>
      </c>
      <c r="B3" s="152"/>
      <c r="C3" s="55"/>
      <c r="D3" s="55"/>
      <c r="E3" s="55"/>
      <c r="F3" s="55"/>
      <c r="G3" s="55"/>
      <c r="H3" s="55"/>
      <c r="I3" s="55"/>
      <c r="J3" s="55"/>
      <c r="K3" s="55"/>
      <c r="L3" s="55"/>
      <c r="O3" s="268" t="s">
        <v>5</v>
      </c>
      <c r="P3" s="268"/>
    </row>
    <row r="4" spans="1:17" s="77" customFormat="1" ht="21" customHeight="1">
      <c r="A4" s="304" t="s">
        <v>21</v>
      </c>
      <c r="B4" s="78" t="s">
        <v>40</v>
      </c>
      <c r="C4" s="79"/>
      <c r="D4" s="79"/>
      <c r="E4" s="79"/>
      <c r="F4" s="79"/>
      <c r="G4" s="79"/>
      <c r="H4" s="79"/>
      <c r="I4" s="82"/>
      <c r="J4" s="82"/>
      <c r="K4" s="82"/>
      <c r="L4" s="78" t="s">
        <v>41</v>
      </c>
      <c r="M4" s="79"/>
      <c r="N4" s="79"/>
      <c r="O4" s="79"/>
      <c r="P4" s="83"/>
      <c r="Q4" s="15"/>
    </row>
    <row r="5" spans="1:17" s="77" customFormat="1" ht="27.75" customHeight="1">
      <c r="A5" s="305"/>
      <c r="B5" s="304" t="s">
        <v>24</v>
      </c>
      <c r="C5" s="299" t="s">
        <v>77</v>
      </c>
      <c r="D5" s="300"/>
      <c r="E5" s="301" t="s">
        <v>72</v>
      </c>
      <c r="F5" s="290" t="s">
        <v>94</v>
      </c>
      <c r="G5" s="301" t="s">
        <v>74</v>
      </c>
      <c r="H5" s="290" t="s">
        <v>95</v>
      </c>
      <c r="I5" s="302" t="s">
        <v>96</v>
      </c>
      <c r="J5" s="300"/>
      <c r="K5" s="303" t="s">
        <v>121</v>
      </c>
      <c r="L5" s="290" t="s">
        <v>24</v>
      </c>
      <c r="M5" s="292" t="s">
        <v>25</v>
      </c>
      <c r="N5" s="293"/>
      <c r="O5" s="294"/>
      <c r="P5" s="290" t="s">
        <v>26</v>
      </c>
      <c r="Q5" s="15"/>
    </row>
    <row r="6" spans="1:17" s="77" customFormat="1" ht="47.25" customHeight="1">
      <c r="A6" s="306"/>
      <c r="B6" s="306"/>
      <c r="C6" s="11" t="s">
        <v>76</v>
      </c>
      <c r="D6" s="11" t="s">
        <v>93</v>
      </c>
      <c r="E6" s="291"/>
      <c r="F6" s="291"/>
      <c r="G6" s="291"/>
      <c r="H6" s="291"/>
      <c r="I6" s="11" t="s">
        <v>76</v>
      </c>
      <c r="J6" s="43" t="s">
        <v>93</v>
      </c>
      <c r="K6" s="260"/>
      <c r="L6" s="291"/>
      <c r="M6" s="1" t="s">
        <v>27</v>
      </c>
      <c r="N6" s="1" t="s">
        <v>28</v>
      </c>
      <c r="O6" s="1" t="s">
        <v>97</v>
      </c>
      <c r="P6" s="291"/>
      <c r="Q6" s="15"/>
    </row>
    <row r="7" spans="1:17" s="183" customFormat="1" ht="27" customHeight="1">
      <c r="A7" s="7">
        <v>1</v>
      </c>
      <c r="B7" s="189" t="s">
        <v>122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88" t="s">
        <v>123</v>
      </c>
      <c r="M7" s="11">
        <v>13</v>
      </c>
      <c r="N7" s="11">
        <v>14</v>
      </c>
      <c r="O7" s="11">
        <v>15</v>
      </c>
      <c r="P7" s="11">
        <v>16</v>
      </c>
      <c r="Q7" s="182"/>
    </row>
    <row r="8" spans="1:16" s="75" customFormat="1" ht="19.5" customHeight="1">
      <c r="A8" s="7" t="s">
        <v>24</v>
      </c>
      <c r="B8" s="143">
        <f>C8+D8+E8+F8+G8+H8+I8+J8+K8</f>
        <v>473.98</v>
      </c>
      <c r="C8" s="143">
        <f aca="true" t="shared" si="0" ref="C8:P8">SUM(C9:C29)</f>
        <v>458.98</v>
      </c>
      <c r="D8" s="143">
        <f t="shared" si="0"/>
        <v>0</v>
      </c>
      <c r="E8" s="143">
        <f t="shared" si="0"/>
        <v>15</v>
      </c>
      <c r="F8" s="143">
        <f t="shared" si="0"/>
        <v>0</v>
      </c>
      <c r="G8" s="143">
        <f t="shared" si="0"/>
        <v>0</v>
      </c>
      <c r="H8" s="143">
        <f t="shared" si="0"/>
        <v>0</v>
      </c>
      <c r="I8" s="143">
        <f t="shared" si="0"/>
        <v>0</v>
      </c>
      <c r="J8" s="143">
        <f t="shared" si="0"/>
        <v>0</v>
      </c>
      <c r="K8" s="143">
        <f t="shared" si="0"/>
        <v>0</v>
      </c>
      <c r="L8" s="143">
        <f t="shared" si="0"/>
        <v>473.98</v>
      </c>
      <c r="M8" s="143">
        <f t="shared" si="0"/>
        <v>397.55</v>
      </c>
      <c r="N8" s="143">
        <f t="shared" si="0"/>
        <v>43.97</v>
      </c>
      <c r="O8" s="143">
        <f t="shared" si="0"/>
        <v>12.03</v>
      </c>
      <c r="P8" s="143">
        <f t="shared" si="0"/>
        <v>20.43</v>
      </c>
    </row>
    <row r="9" spans="1:16" ht="19.5" customHeight="1">
      <c r="A9" s="201" t="s">
        <v>236</v>
      </c>
      <c r="B9" s="143">
        <f>C9+D9+E9+F9+G9+H9+I9+J9+K9</f>
        <v>473.98</v>
      </c>
      <c r="C9" s="341">
        <v>458.98</v>
      </c>
      <c r="D9" s="37"/>
      <c r="E9" s="341">
        <v>15</v>
      </c>
      <c r="F9" s="37"/>
      <c r="G9" s="341">
        <v>0</v>
      </c>
      <c r="H9" s="37"/>
      <c r="I9" s="37"/>
      <c r="J9" s="37"/>
      <c r="K9" s="37"/>
      <c r="L9" s="94">
        <v>473.98</v>
      </c>
      <c r="M9" s="94">
        <v>397.55</v>
      </c>
      <c r="N9" s="94">
        <v>43.97</v>
      </c>
      <c r="O9" s="94">
        <v>12.03</v>
      </c>
      <c r="P9" s="94">
        <v>20.43</v>
      </c>
    </row>
    <row r="10" spans="1:16" ht="19.5" customHeight="1">
      <c r="A10" s="201"/>
      <c r="B10" s="143"/>
      <c r="C10" s="202"/>
      <c r="D10" s="91"/>
      <c r="E10" s="202"/>
      <c r="F10" s="91"/>
      <c r="G10" s="202"/>
      <c r="H10" s="91"/>
      <c r="I10" s="91"/>
      <c r="J10" s="91"/>
      <c r="K10" s="91"/>
      <c r="L10" s="94"/>
      <c r="M10" s="94"/>
      <c r="N10" s="94"/>
      <c r="O10" s="94"/>
      <c r="P10" s="94"/>
    </row>
    <row r="11" spans="1:16" ht="19.5" customHeight="1">
      <c r="A11" s="201"/>
      <c r="B11" s="143"/>
      <c r="C11" s="202"/>
      <c r="D11" s="80"/>
      <c r="E11" s="202"/>
      <c r="F11" s="80"/>
      <c r="G11" s="202"/>
      <c r="H11" s="80"/>
      <c r="I11" s="80"/>
      <c r="J11" s="80"/>
      <c r="K11" s="80"/>
      <c r="L11" s="94"/>
      <c r="M11" s="94"/>
      <c r="N11" s="94"/>
      <c r="O11" s="94"/>
      <c r="P11" s="94"/>
    </row>
    <row r="12" spans="1:16" ht="19.5" customHeight="1">
      <c r="A12" s="201"/>
      <c r="B12" s="143"/>
      <c r="C12" s="202"/>
      <c r="D12" s="80"/>
      <c r="E12" s="202"/>
      <c r="F12" s="89"/>
      <c r="G12" s="202"/>
      <c r="H12" s="89"/>
      <c r="I12" s="89"/>
      <c r="J12" s="89"/>
      <c r="K12" s="89"/>
      <c r="L12" s="94"/>
      <c r="M12" s="94"/>
      <c r="N12" s="94"/>
      <c r="O12" s="94"/>
      <c r="P12" s="94"/>
    </row>
    <row r="13" spans="1:16" ht="19.5" customHeight="1">
      <c r="A13" s="201"/>
      <c r="B13" s="143"/>
      <c r="C13" s="202"/>
      <c r="D13" s="80"/>
      <c r="E13" s="202"/>
      <c r="F13" s="89"/>
      <c r="G13" s="202"/>
      <c r="H13" s="89"/>
      <c r="I13" s="89"/>
      <c r="J13" s="89"/>
      <c r="K13" s="89"/>
      <c r="L13" s="94"/>
      <c r="M13" s="94"/>
      <c r="N13" s="94"/>
      <c r="O13" s="94"/>
      <c r="P13" s="94"/>
    </row>
    <row r="14" spans="1:16" ht="19.5" customHeight="1">
      <c r="A14" s="201"/>
      <c r="B14" s="143"/>
      <c r="C14" s="202"/>
      <c r="D14" s="80"/>
      <c r="E14" s="202"/>
      <c r="F14" s="89"/>
      <c r="G14" s="202"/>
      <c r="H14" s="89"/>
      <c r="I14" s="89"/>
      <c r="J14" s="89"/>
      <c r="K14" s="89"/>
      <c r="L14" s="94"/>
      <c r="M14" s="94"/>
      <c r="N14" s="94"/>
      <c r="O14" s="94"/>
      <c r="P14" s="94"/>
    </row>
    <row r="15" spans="1:16" ht="19.5" customHeight="1">
      <c r="A15" s="201"/>
      <c r="B15" s="143"/>
      <c r="C15" s="202"/>
      <c r="D15" s="80"/>
      <c r="E15" s="202"/>
      <c r="F15" s="89"/>
      <c r="G15" s="202"/>
      <c r="H15" s="89"/>
      <c r="I15" s="89"/>
      <c r="J15" s="89"/>
      <c r="K15" s="89"/>
      <c r="L15" s="94"/>
      <c r="M15" s="94"/>
      <c r="N15" s="94"/>
      <c r="O15" s="94"/>
      <c r="P15" s="94"/>
    </row>
    <row r="16" spans="1:16" ht="15.75" customHeight="1">
      <c r="A16" s="201"/>
      <c r="B16" s="143"/>
      <c r="C16" s="202"/>
      <c r="D16" s="211"/>
      <c r="E16" s="202"/>
      <c r="F16" s="211"/>
      <c r="G16" s="202"/>
      <c r="H16" s="211"/>
      <c r="I16" s="211"/>
      <c r="J16" s="211"/>
      <c r="K16" s="211"/>
      <c r="L16" s="94"/>
      <c r="M16" s="94"/>
      <c r="N16" s="94"/>
      <c r="O16" s="94"/>
      <c r="P16" s="94"/>
    </row>
    <row r="17" spans="1:16" ht="12">
      <c r="A17" s="201"/>
      <c r="B17" s="143"/>
      <c r="C17" s="202"/>
      <c r="D17" s="37"/>
      <c r="E17" s="202"/>
      <c r="F17" s="37"/>
      <c r="G17" s="202"/>
      <c r="H17" s="37"/>
      <c r="I17" s="37"/>
      <c r="J17" s="37"/>
      <c r="K17" s="37"/>
      <c r="L17" s="94"/>
      <c r="M17" s="94"/>
      <c r="N17" s="94"/>
      <c r="O17" s="94"/>
      <c r="P17" s="94"/>
    </row>
    <row r="18" spans="1:16" ht="12">
      <c r="A18" s="201"/>
      <c r="B18" s="143"/>
      <c r="C18" s="202"/>
      <c r="D18" s="37"/>
      <c r="E18" s="202"/>
      <c r="F18" s="37"/>
      <c r="G18" s="202"/>
      <c r="H18" s="37"/>
      <c r="I18" s="37"/>
      <c r="J18" s="37"/>
      <c r="K18" s="37"/>
      <c r="L18" s="94"/>
      <c r="M18" s="94"/>
      <c r="N18" s="94"/>
      <c r="O18" s="94"/>
      <c r="P18" s="94"/>
    </row>
    <row r="19" spans="1:16" ht="12">
      <c r="A19" s="201"/>
      <c r="B19" s="143"/>
      <c r="C19" s="202"/>
      <c r="D19" s="37"/>
      <c r="E19" s="202"/>
      <c r="F19" s="37"/>
      <c r="G19" s="202"/>
      <c r="H19" s="37"/>
      <c r="I19" s="37"/>
      <c r="J19" s="37"/>
      <c r="K19" s="37"/>
      <c r="L19" s="94"/>
      <c r="M19" s="94"/>
      <c r="N19" s="94"/>
      <c r="O19" s="94"/>
      <c r="P19" s="94"/>
    </row>
    <row r="20" spans="1:16" ht="12">
      <c r="A20" s="201"/>
      <c r="B20" s="143"/>
      <c r="C20" s="202"/>
      <c r="D20" s="37"/>
      <c r="E20" s="202"/>
      <c r="F20" s="37"/>
      <c r="G20" s="202"/>
      <c r="H20" s="37"/>
      <c r="I20" s="37"/>
      <c r="J20" s="37"/>
      <c r="K20" s="37"/>
      <c r="L20" s="94"/>
      <c r="M20" s="94"/>
      <c r="N20" s="94"/>
      <c r="O20" s="94"/>
      <c r="P20" s="94"/>
    </row>
    <row r="21" spans="1:16" ht="12">
      <c r="A21" s="201"/>
      <c r="B21" s="143"/>
      <c r="C21" s="202"/>
      <c r="D21" s="37"/>
      <c r="E21" s="202"/>
      <c r="F21" s="37"/>
      <c r="G21" s="202"/>
      <c r="H21" s="37"/>
      <c r="I21" s="37"/>
      <c r="J21" s="37"/>
      <c r="K21" s="37"/>
      <c r="L21" s="94"/>
      <c r="M21" s="94"/>
      <c r="N21" s="94"/>
      <c r="O21" s="94"/>
      <c r="P21" s="94"/>
    </row>
    <row r="22" spans="1:16" ht="12">
      <c r="A22" s="201"/>
      <c r="B22" s="143"/>
      <c r="C22" s="202"/>
      <c r="D22" s="37"/>
      <c r="E22" s="202"/>
      <c r="F22" s="37"/>
      <c r="G22" s="202"/>
      <c r="H22" s="37"/>
      <c r="I22" s="37"/>
      <c r="J22" s="37"/>
      <c r="K22" s="37"/>
      <c r="L22" s="94"/>
      <c r="M22" s="94"/>
      <c r="N22" s="94"/>
      <c r="O22" s="94"/>
      <c r="P22" s="94"/>
    </row>
    <row r="23" spans="1:16" ht="12">
      <c r="A23" s="201"/>
      <c r="B23" s="143"/>
      <c r="C23" s="202"/>
      <c r="D23" s="37"/>
      <c r="E23" s="202"/>
      <c r="F23" s="37"/>
      <c r="G23" s="202"/>
      <c r="H23" s="37"/>
      <c r="I23" s="37"/>
      <c r="J23" s="37"/>
      <c r="K23" s="37"/>
      <c r="L23" s="94"/>
      <c r="M23" s="94"/>
      <c r="N23" s="94"/>
      <c r="O23" s="94"/>
      <c r="P23" s="94"/>
    </row>
    <row r="24" spans="1:16" ht="12">
      <c r="A24" s="201"/>
      <c r="B24" s="143"/>
      <c r="C24" s="202"/>
      <c r="D24" s="37"/>
      <c r="E24" s="202"/>
      <c r="F24" s="37"/>
      <c r="G24" s="202"/>
      <c r="H24" s="37"/>
      <c r="I24" s="37"/>
      <c r="J24" s="37"/>
      <c r="K24" s="37"/>
      <c r="L24" s="94"/>
      <c r="M24" s="94"/>
      <c r="N24" s="94"/>
      <c r="O24" s="94"/>
      <c r="P24" s="94"/>
    </row>
    <row r="25" spans="1:16" ht="12">
      <c r="A25" s="201"/>
      <c r="B25" s="143"/>
      <c r="C25" s="202"/>
      <c r="D25" s="37"/>
      <c r="E25" s="202"/>
      <c r="F25" s="37"/>
      <c r="G25" s="202"/>
      <c r="H25" s="37"/>
      <c r="I25" s="37"/>
      <c r="J25" s="37"/>
      <c r="K25" s="37"/>
      <c r="L25" s="94"/>
      <c r="M25" s="94"/>
      <c r="N25" s="94"/>
      <c r="O25" s="94"/>
      <c r="P25" s="94"/>
    </row>
    <row r="26" spans="1:16" ht="12">
      <c r="A26" s="201"/>
      <c r="B26" s="143"/>
      <c r="C26" s="202"/>
      <c r="D26" s="37"/>
      <c r="E26" s="202"/>
      <c r="F26" s="37"/>
      <c r="G26" s="202"/>
      <c r="H26" s="37"/>
      <c r="I26" s="37"/>
      <c r="J26" s="37"/>
      <c r="K26" s="37"/>
      <c r="L26" s="94"/>
      <c r="M26" s="94"/>
      <c r="N26" s="94"/>
      <c r="O26" s="94"/>
      <c r="P26" s="94"/>
    </row>
    <row r="27" spans="1:16" ht="12">
      <c r="A27" s="201"/>
      <c r="B27" s="143"/>
      <c r="C27" s="202"/>
      <c r="D27" s="37"/>
      <c r="E27" s="202"/>
      <c r="F27" s="37"/>
      <c r="G27" s="202"/>
      <c r="H27" s="37"/>
      <c r="I27" s="37"/>
      <c r="J27" s="37"/>
      <c r="K27" s="37"/>
      <c r="L27" s="94"/>
      <c r="M27" s="94"/>
      <c r="N27" s="94"/>
      <c r="O27" s="94"/>
      <c r="P27" s="94"/>
    </row>
    <row r="28" spans="1:16" ht="12">
      <c r="A28" s="201"/>
      <c r="B28" s="143"/>
      <c r="C28" s="202"/>
      <c r="D28" s="37"/>
      <c r="E28" s="202"/>
      <c r="F28" s="37"/>
      <c r="G28" s="202"/>
      <c r="H28" s="37"/>
      <c r="I28" s="37"/>
      <c r="J28" s="37"/>
      <c r="K28" s="37"/>
      <c r="L28" s="94"/>
      <c r="M28" s="94"/>
      <c r="N28" s="94"/>
      <c r="O28" s="94"/>
      <c r="P28" s="94"/>
    </row>
    <row r="29" spans="1:16" ht="12">
      <c r="A29" s="201"/>
      <c r="B29" s="143"/>
      <c r="C29" s="202"/>
      <c r="D29" s="37"/>
      <c r="E29" s="202"/>
      <c r="F29" s="37"/>
      <c r="G29" s="202"/>
      <c r="H29" s="37"/>
      <c r="I29" s="37"/>
      <c r="J29" s="37"/>
      <c r="K29" s="37"/>
      <c r="L29" s="94"/>
      <c r="M29" s="94"/>
      <c r="N29" s="94"/>
      <c r="O29" s="94"/>
      <c r="P29" s="94"/>
    </row>
    <row r="30" spans="1:7" ht="12">
      <c r="A30" s="214"/>
      <c r="B30" s="212"/>
      <c r="E30" s="217"/>
      <c r="G30" s="220"/>
    </row>
    <row r="31" spans="1:7" ht="12">
      <c r="A31" s="215"/>
      <c r="B31" s="70"/>
      <c r="E31" s="218"/>
      <c r="G31" s="218"/>
    </row>
    <row r="32" spans="1:7" ht="12">
      <c r="A32" s="216"/>
      <c r="B32" s="70"/>
      <c r="E32" s="219"/>
      <c r="G32" s="219"/>
    </row>
    <row r="33" spans="1:7" ht="12">
      <c r="A33" s="216"/>
      <c r="B33" s="70"/>
      <c r="E33" s="219"/>
      <c r="G33" s="221"/>
    </row>
    <row r="34" spans="1:7" ht="12">
      <c r="A34" s="216"/>
      <c r="B34" s="70"/>
      <c r="E34" s="219"/>
      <c r="G34" s="221"/>
    </row>
    <row r="35" spans="1:7" ht="12">
      <c r="A35" s="216"/>
      <c r="B35" s="70"/>
      <c r="E35" s="219"/>
      <c r="G35" s="221"/>
    </row>
    <row r="36" spans="1:5" ht="12">
      <c r="A36" s="216"/>
      <c r="B36" s="70"/>
      <c r="E36" s="219"/>
    </row>
    <row r="37" spans="1:7" ht="14.25">
      <c r="A37" s="213"/>
      <c r="B37" s="70"/>
      <c r="E37" s="81"/>
      <c r="G37" s="81"/>
    </row>
    <row r="38" spans="1:2" ht="12">
      <c r="A38" s="70"/>
      <c r="B38" s="70"/>
    </row>
  </sheetData>
  <sheetProtection/>
  <mergeCells count="15">
    <mergeCell ref="K5:K6"/>
    <mergeCell ref="A4:A6"/>
    <mergeCell ref="B5:B6"/>
    <mergeCell ref="E5:E6"/>
    <mergeCell ref="F5:F6"/>
    <mergeCell ref="A1:P1"/>
    <mergeCell ref="O2:P2"/>
    <mergeCell ref="O3:P3"/>
    <mergeCell ref="C5:D5"/>
    <mergeCell ref="M5:O5"/>
    <mergeCell ref="L5:L6"/>
    <mergeCell ref="P5:P6"/>
    <mergeCell ref="G5:G6"/>
    <mergeCell ref="H5:H6"/>
    <mergeCell ref="I5:J5"/>
  </mergeCells>
  <printOptions horizontalCentered="1"/>
  <pageMargins left="0.35" right="0.35" top="0.98" bottom="0.98" header="0.51" footer="0.51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23"/>
  <sheetViews>
    <sheetView showGridLines="0" showZeros="0" zoomScalePageLayoutView="0" workbookViewId="0" topLeftCell="A1">
      <selection activeCell="B8" sqref="B8:I23"/>
    </sheetView>
  </sheetViews>
  <sheetFormatPr defaultColWidth="9.16015625" defaultRowHeight="11.25"/>
  <cols>
    <col min="1" max="1" width="26.66015625" style="26" customWidth="1"/>
    <col min="2" max="2" width="5" style="26" bestFit="1" customWidth="1"/>
    <col min="3" max="4" width="4.33203125" style="26" bestFit="1" customWidth="1"/>
    <col min="5" max="5" width="42" style="26" bestFit="1" customWidth="1"/>
    <col min="6" max="6" width="16" style="26" bestFit="1" customWidth="1"/>
    <col min="7" max="7" width="16.33203125" style="26" customWidth="1"/>
    <col min="8" max="8" width="14.16015625" style="26" customWidth="1"/>
    <col min="9" max="9" width="15.66015625" style="26" customWidth="1"/>
    <col min="10" max="10" width="14.16015625" style="26" customWidth="1"/>
    <col min="11" max="16384" width="9.16015625" style="26" customWidth="1"/>
  </cols>
  <sheetData>
    <row r="1" spans="1:10" ht="33" customHeight="1">
      <c r="A1" s="297" t="s">
        <v>210</v>
      </c>
      <c r="B1" s="298"/>
      <c r="C1" s="298"/>
      <c r="D1" s="298"/>
      <c r="E1" s="298"/>
      <c r="F1" s="298"/>
      <c r="G1" s="298"/>
      <c r="H1" s="298"/>
      <c r="I1" s="298"/>
      <c r="J1" s="298"/>
    </row>
    <row r="2" spans="9:10" ht="15.75" customHeight="1">
      <c r="I2" s="264" t="s">
        <v>42</v>
      </c>
      <c r="J2" s="264"/>
    </row>
    <row r="3" spans="1:10" ht="18" customHeight="1">
      <c r="A3" s="253" t="s">
        <v>235</v>
      </c>
      <c r="B3" s="55"/>
      <c r="C3" s="55"/>
      <c r="D3" s="55"/>
      <c r="E3" s="55"/>
      <c r="F3" s="55"/>
      <c r="G3" s="55"/>
      <c r="H3" s="55"/>
      <c r="I3" s="268" t="s">
        <v>5</v>
      </c>
      <c r="J3" s="268"/>
    </row>
    <row r="4" spans="1:10" s="25" customFormat="1" ht="18" customHeight="1">
      <c r="A4" s="295" t="s">
        <v>21</v>
      </c>
      <c r="B4" s="235" t="s">
        <v>30</v>
      </c>
      <c r="C4" s="235"/>
      <c r="D4" s="235"/>
      <c r="E4" s="284" t="s">
        <v>31</v>
      </c>
      <c r="F4" s="307" t="s">
        <v>43</v>
      </c>
      <c r="G4" s="308"/>
      <c r="H4" s="308"/>
      <c r="I4" s="308"/>
      <c r="J4" s="309"/>
    </row>
    <row r="5" spans="1:10" s="25" customFormat="1" ht="18" customHeight="1">
      <c r="A5" s="310"/>
      <c r="B5" s="295" t="s">
        <v>32</v>
      </c>
      <c r="C5" s="295" t="s">
        <v>33</v>
      </c>
      <c r="D5" s="295" t="s">
        <v>34</v>
      </c>
      <c r="E5" s="285"/>
      <c r="F5" s="290" t="s">
        <v>24</v>
      </c>
      <c r="G5" s="292" t="s">
        <v>25</v>
      </c>
      <c r="H5" s="293"/>
      <c r="I5" s="294"/>
      <c r="J5" s="290" t="s">
        <v>26</v>
      </c>
    </row>
    <row r="6" spans="1:12" s="25" customFormat="1" ht="26.25" customHeight="1">
      <c r="A6" s="296"/>
      <c r="B6" s="296"/>
      <c r="C6" s="296"/>
      <c r="D6" s="296"/>
      <c r="E6" s="286"/>
      <c r="F6" s="291"/>
      <c r="G6" s="1" t="s">
        <v>27</v>
      </c>
      <c r="H6" s="1" t="s">
        <v>28</v>
      </c>
      <c r="I6" s="1" t="s">
        <v>97</v>
      </c>
      <c r="J6" s="291"/>
      <c r="K6" s="30"/>
      <c r="L6" s="30"/>
    </row>
    <row r="7" spans="1:12" s="25" customFormat="1" ht="19.5" customHeight="1">
      <c r="A7" s="56" t="s">
        <v>236</v>
      </c>
      <c r="B7" s="147"/>
      <c r="C7" s="147"/>
      <c r="D7" s="147"/>
      <c r="E7" s="342" t="s">
        <v>263</v>
      </c>
      <c r="F7" s="94">
        <v>473.98</v>
      </c>
      <c r="G7" s="94">
        <v>397.55</v>
      </c>
      <c r="H7" s="94">
        <v>43.97</v>
      </c>
      <c r="I7" s="94">
        <v>12.03</v>
      </c>
      <c r="J7" s="94">
        <v>20.43</v>
      </c>
      <c r="K7" s="30"/>
      <c r="L7" s="30"/>
    </row>
    <row r="8" spans="1:10" ht="15" customHeight="1">
      <c r="A8" s="56" t="s">
        <v>236</v>
      </c>
      <c r="B8" s="147" t="s">
        <v>255</v>
      </c>
      <c r="C8" s="147"/>
      <c r="D8" s="147"/>
      <c r="E8" s="72" t="s">
        <v>237</v>
      </c>
      <c r="F8" s="94">
        <v>360.89</v>
      </c>
      <c r="G8" s="94">
        <v>293.59</v>
      </c>
      <c r="H8" s="94">
        <v>43.31</v>
      </c>
      <c r="I8" s="94">
        <v>3.56</v>
      </c>
      <c r="J8" s="94">
        <v>20.43</v>
      </c>
    </row>
    <row r="9" spans="1:10" ht="15" customHeight="1">
      <c r="A9" s="56" t="s">
        <v>236</v>
      </c>
      <c r="B9" s="147"/>
      <c r="C9" s="147" t="s">
        <v>238</v>
      </c>
      <c r="D9" s="147"/>
      <c r="E9" s="72" t="s">
        <v>155</v>
      </c>
      <c r="F9" s="94">
        <v>345.89</v>
      </c>
      <c r="G9" s="94">
        <v>293.59</v>
      </c>
      <c r="H9" s="94">
        <v>43.31</v>
      </c>
      <c r="I9" s="94">
        <v>3.56</v>
      </c>
      <c r="J9" s="94">
        <v>5.43</v>
      </c>
    </row>
    <row r="10" spans="1:10" ht="15" customHeight="1">
      <c r="A10" s="56" t="s">
        <v>236</v>
      </c>
      <c r="B10" s="147" t="s">
        <v>256</v>
      </c>
      <c r="C10" s="147" t="s">
        <v>239</v>
      </c>
      <c r="D10" s="147" t="s">
        <v>240</v>
      </c>
      <c r="E10" s="72" t="s">
        <v>157</v>
      </c>
      <c r="F10" s="94">
        <v>345.89</v>
      </c>
      <c r="G10" s="94">
        <v>293.59</v>
      </c>
      <c r="H10" s="94">
        <v>43.31</v>
      </c>
      <c r="I10" s="94">
        <v>3.56</v>
      </c>
      <c r="J10" s="94">
        <v>5.43</v>
      </c>
    </row>
    <row r="11" spans="1:10" ht="15" customHeight="1">
      <c r="A11" s="56" t="s">
        <v>236</v>
      </c>
      <c r="B11" s="147"/>
      <c r="C11" s="147" t="s">
        <v>241</v>
      </c>
      <c r="D11" s="147"/>
      <c r="E11" s="72" t="s">
        <v>158</v>
      </c>
      <c r="F11" s="94">
        <v>15</v>
      </c>
      <c r="G11" s="94">
        <v>0</v>
      </c>
      <c r="H11" s="94">
        <v>0</v>
      </c>
      <c r="I11" s="94">
        <v>0</v>
      </c>
      <c r="J11" s="94">
        <v>15</v>
      </c>
    </row>
    <row r="12" spans="1:10" ht="15" customHeight="1">
      <c r="A12" s="56" t="s">
        <v>236</v>
      </c>
      <c r="B12" s="147" t="s">
        <v>256</v>
      </c>
      <c r="C12" s="147" t="s">
        <v>242</v>
      </c>
      <c r="D12" s="147" t="s">
        <v>243</v>
      </c>
      <c r="E12" s="72" t="s">
        <v>159</v>
      </c>
      <c r="F12" s="94">
        <v>15</v>
      </c>
      <c r="G12" s="94">
        <v>0</v>
      </c>
      <c r="H12" s="94">
        <v>0</v>
      </c>
      <c r="I12" s="94">
        <v>0</v>
      </c>
      <c r="J12" s="94">
        <v>15</v>
      </c>
    </row>
    <row r="13" spans="1:10" ht="15" customHeight="1">
      <c r="A13" s="56" t="s">
        <v>236</v>
      </c>
      <c r="B13" s="147" t="s">
        <v>257</v>
      </c>
      <c r="C13" s="147"/>
      <c r="D13" s="147"/>
      <c r="E13" s="72" t="s">
        <v>244</v>
      </c>
      <c r="F13" s="94">
        <v>56.6</v>
      </c>
      <c r="G13" s="94">
        <v>47.47</v>
      </c>
      <c r="H13" s="94">
        <v>0.66</v>
      </c>
      <c r="I13" s="94">
        <v>8.47</v>
      </c>
      <c r="J13" s="94">
        <v>0</v>
      </c>
    </row>
    <row r="14" spans="1:10" ht="15" customHeight="1">
      <c r="A14" s="56" t="s">
        <v>236</v>
      </c>
      <c r="B14" s="147"/>
      <c r="C14" s="147" t="s">
        <v>245</v>
      </c>
      <c r="D14" s="147"/>
      <c r="E14" s="72" t="s">
        <v>82</v>
      </c>
      <c r="F14" s="94">
        <v>56.6</v>
      </c>
      <c r="G14" s="94">
        <v>47.47</v>
      </c>
      <c r="H14" s="94">
        <v>0.66</v>
      </c>
      <c r="I14" s="94">
        <v>8.47</v>
      </c>
      <c r="J14" s="94">
        <v>0</v>
      </c>
    </row>
    <row r="15" spans="1:10" ht="15" customHeight="1">
      <c r="A15" s="56" t="s">
        <v>236</v>
      </c>
      <c r="B15" s="147" t="s">
        <v>258</v>
      </c>
      <c r="C15" s="147" t="s">
        <v>246</v>
      </c>
      <c r="D15" s="147" t="s">
        <v>240</v>
      </c>
      <c r="E15" s="72" t="s">
        <v>160</v>
      </c>
      <c r="F15" s="94">
        <v>9.13</v>
      </c>
      <c r="G15" s="94">
        <v>0</v>
      </c>
      <c r="H15" s="94">
        <v>0.66</v>
      </c>
      <c r="I15" s="94">
        <v>8.47</v>
      </c>
      <c r="J15" s="94">
        <v>0</v>
      </c>
    </row>
    <row r="16" spans="1:10" ht="15" customHeight="1">
      <c r="A16" s="56" t="s">
        <v>236</v>
      </c>
      <c r="B16" s="147" t="s">
        <v>258</v>
      </c>
      <c r="C16" s="147" t="s">
        <v>246</v>
      </c>
      <c r="D16" s="147" t="s">
        <v>245</v>
      </c>
      <c r="E16" s="72" t="s">
        <v>12</v>
      </c>
      <c r="F16" s="94">
        <v>43.55</v>
      </c>
      <c r="G16" s="94">
        <v>43.55</v>
      </c>
      <c r="H16" s="94">
        <v>0</v>
      </c>
      <c r="I16" s="94">
        <v>0</v>
      </c>
      <c r="J16" s="94">
        <v>0</v>
      </c>
    </row>
    <row r="17" spans="1:10" ht="15" customHeight="1">
      <c r="A17" s="56" t="s">
        <v>236</v>
      </c>
      <c r="B17" s="147" t="s">
        <v>258</v>
      </c>
      <c r="C17" s="147" t="s">
        <v>246</v>
      </c>
      <c r="D17" s="147" t="s">
        <v>247</v>
      </c>
      <c r="E17" s="72" t="s">
        <v>84</v>
      </c>
      <c r="F17" s="94">
        <v>3.92</v>
      </c>
      <c r="G17" s="94">
        <v>3.92</v>
      </c>
      <c r="H17" s="94">
        <v>0</v>
      </c>
      <c r="I17" s="94">
        <v>0</v>
      </c>
      <c r="J17" s="94">
        <v>0</v>
      </c>
    </row>
    <row r="18" spans="1:10" ht="15" customHeight="1">
      <c r="A18" s="56" t="s">
        <v>236</v>
      </c>
      <c r="B18" s="147" t="s">
        <v>259</v>
      </c>
      <c r="C18" s="147"/>
      <c r="D18" s="147"/>
      <c r="E18" s="72" t="s">
        <v>248</v>
      </c>
      <c r="F18" s="94">
        <v>24.66</v>
      </c>
      <c r="G18" s="94">
        <v>24.66</v>
      </c>
      <c r="H18" s="94">
        <v>0</v>
      </c>
      <c r="I18" s="94">
        <v>0</v>
      </c>
      <c r="J18" s="94">
        <v>0</v>
      </c>
    </row>
    <row r="19" spans="1:10" ht="15" customHeight="1">
      <c r="A19" s="56" t="s">
        <v>236</v>
      </c>
      <c r="B19" s="147"/>
      <c r="C19" s="147" t="s">
        <v>249</v>
      </c>
      <c r="D19" s="147"/>
      <c r="E19" s="72" t="s">
        <v>13</v>
      </c>
      <c r="F19" s="94">
        <v>24.66</v>
      </c>
      <c r="G19" s="94">
        <v>24.66</v>
      </c>
      <c r="H19" s="94">
        <v>0</v>
      </c>
      <c r="I19" s="94">
        <v>0</v>
      </c>
      <c r="J19" s="94">
        <v>0</v>
      </c>
    </row>
    <row r="20" spans="1:10" ht="15" customHeight="1">
      <c r="A20" s="56" t="s">
        <v>236</v>
      </c>
      <c r="B20" s="147" t="s">
        <v>260</v>
      </c>
      <c r="C20" s="147" t="s">
        <v>250</v>
      </c>
      <c r="D20" s="147" t="s">
        <v>240</v>
      </c>
      <c r="E20" s="72" t="s">
        <v>161</v>
      </c>
      <c r="F20" s="94">
        <v>24.66</v>
      </c>
      <c r="G20" s="94">
        <v>24.66</v>
      </c>
      <c r="H20" s="94">
        <v>0</v>
      </c>
      <c r="I20" s="94">
        <v>0</v>
      </c>
      <c r="J20" s="94">
        <v>0</v>
      </c>
    </row>
    <row r="21" spans="1:10" ht="15" customHeight="1">
      <c r="A21" s="56" t="s">
        <v>236</v>
      </c>
      <c r="B21" s="147" t="s">
        <v>261</v>
      </c>
      <c r="C21" s="147"/>
      <c r="D21" s="147"/>
      <c r="E21" s="72" t="s">
        <v>36</v>
      </c>
      <c r="F21" s="94">
        <v>31.83</v>
      </c>
      <c r="G21" s="94">
        <v>31.83</v>
      </c>
      <c r="H21" s="94">
        <v>0</v>
      </c>
      <c r="I21" s="94">
        <v>0</v>
      </c>
      <c r="J21" s="94">
        <v>0</v>
      </c>
    </row>
    <row r="22" spans="1:10" ht="12">
      <c r="A22" s="56" t="s">
        <v>236</v>
      </c>
      <c r="B22" s="147"/>
      <c r="C22" s="147" t="s">
        <v>240</v>
      </c>
      <c r="D22" s="147"/>
      <c r="E22" s="72" t="s">
        <v>17</v>
      </c>
      <c r="F22" s="94">
        <v>31.83</v>
      </c>
      <c r="G22" s="94">
        <v>31.83</v>
      </c>
      <c r="H22" s="94">
        <v>0</v>
      </c>
      <c r="I22" s="94">
        <v>0</v>
      </c>
      <c r="J22" s="94">
        <v>0</v>
      </c>
    </row>
    <row r="23" spans="1:10" ht="18" customHeight="1">
      <c r="A23" s="56" t="s">
        <v>236</v>
      </c>
      <c r="B23" s="147" t="s">
        <v>262</v>
      </c>
      <c r="C23" s="147" t="s">
        <v>251</v>
      </c>
      <c r="D23" s="147" t="s">
        <v>252</v>
      </c>
      <c r="E23" s="72" t="s">
        <v>18</v>
      </c>
      <c r="F23" s="94">
        <v>31.83</v>
      </c>
      <c r="G23" s="94">
        <v>31.83</v>
      </c>
      <c r="H23" s="94">
        <v>0</v>
      </c>
      <c r="I23" s="94">
        <v>0</v>
      </c>
      <c r="J23" s="94">
        <v>0</v>
      </c>
    </row>
  </sheetData>
  <sheetProtection/>
  <mergeCells count="13">
    <mergeCell ref="J5:J6"/>
    <mergeCell ref="G5:I5"/>
    <mergeCell ref="A4:A6"/>
    <mergeCell ref="B5:B6"/>
    <mergeCell ref="C5:C6"/>
    <mergeCell ref="D5:D6"/>
    <mergeCell ref="A1:J1"/>
    <mergeCell ref="I2:J2"/>
    <mergeCell ref="I3:J3"/>
    <mergeCell ref="B4:D4"/>
    <mergeCell ref="F4:J4"/>
    <mergeCell ref="E4:E6"/>
    <mergeCell ref="F5:F6"/>
  </mergeCells>
  <printOptions horizontalCentered="1"/>
  <pageMargins left="0.75" right="0.75" top="0.98" bottom="0.98" header="0.51" footer="0.51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1">
      <selection activeCell="E30" sqref="E30"/>
    </sheetView>
  </sheetViews>
  <sheetFormatPr defaultColWidth="9.16015625" defaultRowHeight="11.25"/>
  <cols>
    <col min="1" max="1" width="27.16015625" style="26" customWidth="1"/>
    <col min="2" max="2" width="6.5" style="145" customWidth="1"/>
    <col min="3" max="3" width="5.66015625" style="145" customWidth="1"/>
    <col min="4" max="4" width="5" style="145" customWidth="1"/>
    <col min="5" max="5" width="48.83203125" style="26" bestFit="1" customWidth="1"/>
    <col min="6" max="6" width="16" style="26" bestFit="1" customWidth="1"/>
    <col min="7" max="7" width="14.83203125" style="26" customWidth="1"/>
    <col min="8" max="8" width="15.33203125" style="26" customWidth="1"/>
    <col min="9" max="10" width="14.83203125" style="26" customWidth="1"/>
    <col min="11" max="11" width="11.83203125" style="26" customWidth="1"/>
    <col min="12" max="13" width="13.16015625" style="26" customWidth="1"/>
    <col min="14" max="16384" width="9.16015625" style="26" customWidth="1"/>
  </cols>
  <sheetData>
    <row r="1" spans="1:13" ht="31.5" customHeight="1">
      <c r="A1" s="297" t="s">
        <v>209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2:13" ht="15.75" customHeight="1">
      <c r="L2" s="264" t="s">
        <v>44</v>
      </c>
      <c r="M2" s="264"/>
    </row>
    <row r="3" spans="1:13" ht="18" customHeight="1">
      <c r="A3" s="255" t="s">
        <v>235</v>
      </c>
      <c r="B3" s="153"/>
      <c r="C3" s="153"/>
      <c r="D3" s="153"/>
      <c r="E3" s="70"/>
      <c r="F3" s="70"/>
      <c r="G3" s="70"/>
      <c r="H3" s="70"/>
      <c r="L3" s="265" t="s">
        <v>5</v>
      </c>
      <c r="M3" s="265"/>
    </row>
    <row r="4" spans="1:13" s="25" customFormat="1" ht="21.75" customHeight="1">
      <c r="A4" s="235" t="s">
        <v>21</v>
      </c>
      <c r="B4" s="283" t="s">
        <v>30</v>
      </c>
      <c r="C4" s="283"/>
      <c r="D4" s="283"/>
      <c r="E4" s="210" t="s">
        <v>31</v>
      </c>
      <c r="F4" s="210" t="s">
        <v>43</v>
      </c>
      <c r="G4" s="210"/>
      <c r="H4" s="210"/>
      <c r="I4" s="210"/>
      <c r="J4" s="210"/>
      <c r="K4" s="210"/>
      <c r="L4" s="210"/>
      <c r="M4" s="210"/>
    </row>
    <row r="5" spans="1:13" s="25" customFormat="1" ht="30" customHeight="1">
      <c r="A5" s="235"/>
      <c r="B5" s="44" t="s">
        <v>32</v>
      </c>
      <c r="C5" s="44" t="s">
        <v>33</v>
      </c>
      <c r="D5" s="66" t="s">
        <v>34</v>
      </c>
      <c r="E5" s="210"/>
      <c r="F5" s="5" t="s">
        <v>24</v>
      </c>
      <c r="G5" s="11" t="s">
        <v>45</v>
      </c>
      <c r="H5" s="11" t="s">
        <v>46</v>
      </c>
      <c r="I5" s="11" t="s">
        <v>47</v>
      </c>
      <c r="J5" s="222" t="s">
        <v>163</v>
      </c>
      <c r="K5" s="11"/>
      <c r="L5" s="11"/>
      <c r="M5" s="11"/>
    </row>
    <row r="6" spans="1:13" s="25" customFormat="1" ht="15" customHeight="1">
      <c r="A6" s="56" t="s">
        <v>236</v>
      </c>
      <c r="B6" s="343"/>
      <c r="C6" s="343"/>
      <c r="D6" s="343"/>
      <c r="E6" s="5" t="s">
        <v>264</v>
      </c>
      <c r="F6" s="37">
        <v>473.98</v>
      </c>
      <c r="G6" s="37">
        <v>397.55</v>
      </c>
      <c r="H6" s="37">
        <v>64.4</v>
      </c>
      <c r="I6" s="37">
        <v>12.03</v>
      </c>
      <c r="J6" s="160"/>
      <c r="K6" s="160"/>
      <c r="L6" s="160"/>
      <c r="M6" s="160"/>
    </row>
    <row r="7" spans="1:13" s="150" customFormat="1" ht="15" customHeight="1">
      <c r="A7" s="56" t="s">
        <v>236</v>
      </c>
      <c r="B7" s="343" t="s">
        <v>255</v>
      </c>
      <c r="C7" s="343"/>
      <c r="D7" s="343"/>
      <c r="E7" s="37" t="s">
        <v>237</v>
      </c>
      <c r="F7" s="37">
        <v>360.89</v>
      </c>
      <c r="G7" s="37">
        <v>293.59</v>
      </c>
      <c r="H7" s="37">
        <v>63.74</v>
      </c>
      <c r="I7" s="37">
        <v>3.56</v>
      </c>
      <c r="J7" s="94"/>
      <c r="K7" s="158"/>
      <c r="L7" s="158"/>
      <c r="M7" s="158"/>
    </row>
    <row r="8" spans="1:13" ht="15" customHeight="1">
      <c r="A8" s="56" t="s">
        <v>236</v>
      </c>
      <c r="B8" s="343"/>
      <c r="C8" s="343" t="s">
        <v>238</v>
      </c>
      <c r="D8" s="343"/>
      <c r="E8" s="37" t="s">
        <v>155</v>
      </c>
      <c r="F8" s="37">
        <v>345.89</v>
      </c>
      <c r="G8" s="37">
        <v>293.59</v>
      </c>
      <c r="H8" s="37">
        <v>48.74</v>
      </c>
      <c r="I8" s="37">
        <v>3.56</v>
      </c>
      <c r="J8" s="94"/>
      <c r="K8" s="159"/>
      <c r="L8" s="159"/>
      <c r="M8" s="159"/>
    </row>
    <row r="9" spans="1:13" ht="15" customHeight="1">
      <c r="A9" s="56" t="s">
        <v>236</v>
      </c>
      <c r="B9" s="343" t="s">
        <v>256</v>
      </c>
      <c r="C9" s="343" t="s">
        <v>239</v>
      </c>
      <c r="D9" s="343" t="s">
        <v>240</v>
      </c>
      <c r="E9" s="37" t="s">
        <v>157</v>
      </c>
      <c r="F9" s="37">
        <v>345.89</v>
      </c>
      <c r="G9" s="37">
        <v>293.59</v>
      </c>
      <c r="H9" s="37">
        <v>48.74</v>
      </c>
      <c r="I9" s="37">
        <v>3.56</v>
      </c>
      <c r="J9" s="94"/>
      <c r="K9" s="154"/>
      <c r="L9" s="154"/>
      <c r="M9" s="154"/>
    </row>
    <row r="10" spans="1:13" ht="15" customHeight="1">
      <c r="A10" s="56" t="s">
        <v>236</v>
      </c>
      <c r="B10" s="343"/>
      <c r="C10" s="343" t="s">
        <v>241</v>
      </c>
      <c r="D10" s="343"/>
      <c r="E10" s="37" t="s">
        <v>158</v>
      </c>
      <c r="F10" s="37">
        <v>15</v>
      </c>
      <c r="G10" s="37">
        <v>0</v>
      </c>
      <c r="H10" s="37">
        <v>15</v>
      </c>
      <c r="I10" s="37">
        <v>0</v>
      </c>
      <c r="J10" s="94"/>
      <c r="K10" s="154"/>
      <c r="L10" s="154"/>
      <c r="M10" s="154"/>
    </row>
    <row r="11" spans="1:13" ht="15" customHeight="1">
      <c r="A11" s="56" t="s">
        <v>236</v>
      </c>
      <c r="B11" s="343" t="s">
        <v>256</v>
      </c>
      <c r="C11" s="343" t="s">
        <v>242</v>
      </c>
      <c r="D11" s="343" t="s">
        <v>243</v>
      </c>
      <c r="E11" s="37" t="s">
        <v>159</v>
      </c>
      <c r="F11" s="37">
        <v>15</v>
      </c>
      <c r="G11" s="37">
        <v>0</v>
      </c>
      <c r="H11" s="37">
        <v>15</v>
      </c>
      <c r="I11" s="37">
        <v>0</v>
      </c>
      <c r="J11" s="94"/>
      <c r="K11" s="154"/>
      <c r="L11" s="154"/>
      <c r="M11" s="154"/>
    </row>
    <row r="12" spans="1:13" ht="15" customHeight="1">
      <c r="A12" s="56" t="s">
        <v>236</v>
      </c>
      <c r="B12" s="343" t="s">
        <v>257</v>
      </c>
      <c r="C12" s="343"/>
      <c r="D12" s="343"/>
      <c r="E12" s="37" t="s">
        <v>244</v>
      </c>
      <c r="F12" s="37">
        <v>56.6</v>
      </c>
      <c r="G12" s="37">
        <v>47.47</v>
      </c>
      <c r="H12" s="37">
        <v>0.66</v>
      </c>
      <c r="I12" s="37">
        <v>8.47</v>
      </c>
      <c r="J12" s="94"/>
      <c r="K12" s="154"/>
      <c r="L12" s="154"/>
      <c r="M12" s="154"/>
    </row>
    <row r="13" spans="1:13" ht="15" customHeight="1">
      <c r="A13" s="56" t="s">
        <v>236</v>
      </c>
      <c r="B13" s="343"/>
      <c r="C13" s="343" t="s">
        <v>245</v>
      </c>
      <c r="D13" s="343"/>
      <c r="E13" s="37" t="s">
        <v>82</v>
      </c>
      <c r="F13" s="37">
        <v>56.6</v>
      </c>
      <c r="G13" s="37">
        <v>47.47</v>
      </c>
      <c r="H13" s="37">
        <v>0.66</v>
      </c>
      <c r="I13" s="37">
        <v>8.47</v>
      </c>
      <c r="J13" s="94"/>
      <c r="K13" s="154"/>
      <c r="L13" s="154"/>
      <c r="M13" s="154"/>
    </row>
    <row r="14" spans="1:13" ht="15" customHeight="1">
      <c r="A14" s="56" t="s">
        <v>236</v>
      </c>
      <c r="B14" s="343" t="s">
        <v>258</v>
      </c>
      <c r="C14" s="343" t="s">
        <v>246</v>
      </c>
      <c r="D14" s="343" t="s">
        <v>240</v>
      </c>
      <c r="E14" s="37" t="s">
        <v>160</v>
      </c>
      <c r="F14" s="37">
        <v>9.13</v>
      </c>
      <c r="G14" s="37">
        <v>0</v>
      </c>
      <c r="H14" s="37">
        <v>0.66</v>
      </c>
      <c r="I14" s="37">
        <v>8.47</v>
      </c>
      <c r="J14" s="94"/>
      <c r="K14" s="154"/>
      <c r="L14" s="154"/>
      <c r="M14" s="154"/>
    </row>
    <row r="15" spans="1:13" ht="15" customHeight="1">
      <c r="A15" s="56" t="s">
        <v>236</v>
      </c>
      <c r="B15" s="343" t="s">
        <v>258</v>
      </c>
      <c r="C15" s="343" t="s">
        <v>246</v>
      </c>
      <c r="D15" s="343" t="s">
        <v>245</v>
      </c>
      <c r="E15" s="37" t="s">
        <v>12</v>
      </c>
      <c r="F15" s="37">
        <v>43.55</v>
      </c>
      <c r="G15" s="37">
        <v>43.55</v>
      </c>
      <c r="H15" s="37">
        <v>0</v>
      </c>
      <c r="I15" s="37">
        <v>0</v>
      </c>
      <c r="J15" s="94"/>
      <c r="K15" s="154"/>
      <c r="L15" s="154"/>
      <c r="M15" s="154"/>
    </row>
    <row r="16" spans="1:13" s="150" customFormat="1" ht="15" customHeight="1">
      <c r="A16" s="56" t="s">
        <v>236</v>
      </c>
      <c r="B16" s="343" t="s">
        <v>258</v>
      </c>
      <c r="C16" s="343" t="s">
        <v>246</v>
      </c>
      <c r="D16" s="343" t="s">
        <v>247</v>
      </c>
      <c r="E16" s="37" t="s">
        <v>84</v>
      </c>
      <c r="F16" s="37">
        <v>3.92</v>
      </c>
      <c r="G16" s="37">
        <v>3.92</v>
      </c>
      <c r="H16" s="37">
        <v>0</v>
      </c>
      <c r="I16" s="37">
        <v>0</v>
      </c>
      <c r="J16" s="94"/>
      <c r="K16" s="155"/>
      <c r="L16" s="155"/>
      <c r="M16" s="155"/>
    </row>
    <row r="17" spans="1:13" ht="15" customHeight="1">
      <c r="A17" s="56" t="s">
        <v>236</v>
      </c>
      <c r="B17" s="343" t="s">
        <v>259</v>
      </c>
      <c r="C17" s="343"/>
      <c r="D17" s="343"/>
      <c r="E17" s="37" t="s">
        <v>248</v>
      </c>
      <c r="F17" s="37">
        <v>24.66</v>
      </c>
      <c r="G17" s="37">
        <v>24.66</v>
      </c>
      <c r="H17" s="37">
        <v>0</v>
      </c>
      <c r="I17" s="37">
        <v>0</v>
      </c>
      <c r="J17" s="94"/>
      <c r="K17" s="37"/>
      <c r="L17" s="37"/>
      <c r="M17" s="37"/>
    </row>
    <row r="18" spans="1:13" ht="15" customHeight="1">
      <c r="A18" s="56" t="s">
        <v>236</v>
      </c>
      <c r="B18" s="343"/>
      <c r="C18" s="343" t="s">
        <v>249</v>
      </c>
      <c r="D18" s="343"/>
      <c r="E18" s="37" t="s">
        <v>13</v>
      </c>
      <c r="F18" s="37">
        <v>24.66</v>
      </c>
      <c r="G18" s="37">
        <v>24.66</v>
      </c>
      <c r="H18" s="37">
        <v>0</v>
      </c>
      <c r="I18" s="37">
        <v>0</v>
      </c>
      <c r="J18" s="94"/>
      <c r="K18" s="37"/>
      <c r="L18" s="37"/>
      <c r="M18" s="37"/>
    </row>
    <row r="19" spans="1:13" ht="12">
      <c r="A19" s="56" t="s">
        <v>236</v>
      </c>
      <c r="B19" s="343" t="s">
        <v>260</v>
      </c>
      <c r="C19" s="343" t="s">
        <v>250</v>
      </c>
      <c r="D19" s="343" t="s">
        <v>240</v>
      </c>
      <c r="E19" s="37" t="s">
        <v>161</v>
      </c>
      <c r="F19" s="37">
        <v>24.66</v>
      </c>
      <c r="G19" s="37">
        <v>24.66</v>
      </c>
      <c r="H19" s="37">
        <v>0</v>
      </c>
      <c r="I19" s="37">
        <v>0</v>
      </c>
      <c r="J19" s="94"/>
      <c r="K19" s="154"/>
      <c r="L19" s="154"/>
      <c r="M19" s="154"/>
    </row>
    <row r="20" spans="1:13" ht="12">
      <c r="A20" s="56" t="s">
        <v>236</v>
      </c>
      <c r="B20" s="343" t="s">
        <v>261</v>
      </c>
      <c r="C20" s="343"/>
      <c r="D20" s="343"/>
      <c r="E20" s="37" t="s">
        <v>36</v>
      </c>
      <c r="F20" s="37">
        <v>31.83</v>
      </c>
      <c r="G20" s="37">
        <v>31.83</v>
      </c>
      <c r="H20" s="37">
        <v>0</v>
      </c>
      <c r="I20" s="37">
        <v>0</v>
      </c>
      <c r="J20" s="94"/>
      <c r="K20" s="155"/>
      <c r="L20" s="155"/>
      <c r="M20" s="155"/>
    </row>
    <row r="21" spans="1:13" ht="12">
      <c r="A21" s="56" t="s">
        <v>236</v>
      </c>
      <c r="B21" s="343"/>
      <c r="C21" s="343" t="s">
        <v>240</v>
      </c>
      <c r="D21" s="343"/>
      <c r="E21" s="37" t="s">
        <v>17</v>
      </c>
      <c r="F21" s="37">
        <v>31.83</v>
      </c>
      <c r="G21" s="37">
        <v>31.83</v>
      </c>
      <c r="H21" s="37">
        <v>0</v>
      </c>
      <c r="I21" s="37">
        <v>0</v>
      </c>
      <c r="J21" s="94"/>
      <c r="K21" s="37"/>
      <c r="L21" s="37"/>
      <c r="M21" s="37"/>
    </row>
    <row r="22" spans="1:13" ht="12">
      <c r="A22" s="56" t="s">
        <v>236</v>
      </c>
      <c r="B22" s="343" t="s">
        <v>262</v>
      </c>
      <c r="C22" s="343" t="s">
        <v>251</v>
      </c>
      <c r="D22" s="343" t="s">
        <v>252</v>
      </c>
      <c r="E22" s="37" t="s">
        <v>18</v>
      </c>
      <c r="F22" s="37">
        <v>31.83</v>
      </c>
      <c r="G22" s="37">
        <v>31.83</v>
      </c>
      <c r="H22" s="37">
        <v>0</v>
      </c>
      <c r="I22" s="37">
        <v>0</v>
      </c>
      <c r="J22" s="94"/>
      <c r="K22" s="37"/>
      <c r="L22" s="37"/>
      <c r="M22" s="37"/>
    </row>
  </sheetData>
  <sheetProtection/>
  <mergeCells count="7">
    <mergeCell ref="A1:M1"/>
    <mergeCell ref="L2:M2"/>
    <mergeCell ref="L3:M3"/>
    <mergeCell ref="B4:D4"/>
    <mergeCell ref="F4:M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23"/>
  <sheetViews>
    <sheetView showGridLines="0" showZeros="0" zoomScalePageLayoutView="0" workbookViewId="0" topLeftCell="A1">
      <selection activeCell="F8" sqref="F8"/>
    </sheetView>
  </sheetViews>
  <sheetFormatPr defaultColWidth="9.33203125" defaultRowHeight="11.25"/>
  <cols>
    <col min="1" max="1" width="4.33203125" style="26" customWidth="1"/>
    <col min="2" max="3" width="4.33203125" style="26" bestFit="1" customWidth="1"/>
    <col min="4" max="4" width="43.5" style="26" customWidth="1"/>
    <col min="5" max="5" width="11.33203125" style="26" customWidth="1"/>
    <col min="6" max="6" width="15" style="26" customWidth="1"/>
    <col min="7" max="7" width="13.33203125" style="26" customWidth="1"/>
    <col min="8" max="8" width="12.66015625" style="26" customWidth="1"/>
    <col min="9" max="9" width="13.16015625" style="26" customWidth="1"/>
    <col min="10" max="10" width="13" style="26" customWidth="1"/>
    <col min="11" max="11" width="12.83203125" style="26" customWidth="1"/>
    <col min="12" max="237" width="9.16015625" style="26" customWidth="1"/>
    <col min="238" max="16384" width="9.33203125" style="26" customWidth="1"/>
  </cols>
  <sheetData>
    <row r="1" spans="1:11" ht="30" customHeight="1">
      <c r="A1" s="297" t="s">
        <v>208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1" ht="15.75" customHeight="1">
      <c r="A2"/>
      <c r="B2"/>
      <c r="C2"/>
      <c r="D2"/>
      <c r="E2"/>
      <c r="F2"/>
      <c r="G2"/>
      <c r="K2" s="10" t="s">
        <v>49</v>
      </c>
    </row>
    <row r="3" spans="1:11" ht="18" customHeight="1">
      <c r="A3" s="253" t="s">
        <v>200</v>
      </c>
      <c r="B3" s="55"/>
      <c r="C3" s="55"/>
      <c r="D3" s="55" t="s">
        <v>236</v>
      </c>
      <c r="E3" s="70"/>
      <c r="F3"/>
      <c r="G3" s="71"/>
      <c r="K3" s="9" t="s">
        <v>5</v>
      </c>
    </row>
    <row r="4" spans="1:11" s="25" customFormat="1" ht="18" customHeight="1">
      <c r="A4" s="235" t="s">
        <v>30</v>
      </c>
      <c r="B4" s="235"/>
      <c r="C4" s="235"/>
      <c r="D4" s="284" t="s">
        <v>31</v>
      </c>
      <c r="E4" s="260" t="s">
        <v>38</v>
      </c>
      <c r="F4" s="260"/>
      <c r="G4" s="260"/>
      <c r="H4" s="260"/>
      <c r="I4" s="260"/>
      <c r="J4" s="260"/>
      <c r="K4" s="260"/>
    </row>
    <row r="5" spans="1:11" s="25" customFormat="1" ht="19.5" customHeight="1">
      <c r="A5" s="295" t="s">
        <v>32</v>
      </c>
      <c r="B5" s="295" t="s">
        <v>33</v>
      </c>
      <c r="C5" s="295" t="s">
        <v>34</v>
      </c>
      <c r="D5" s="285"/>
      <c r="E5" s="260" t="s">
        <v>24</v>
      </c>
      <c r="F5" s="260" t="s">
        <v>10</v>
      </c>
      <c r="G5" s="260"/>
      <c r="H5" s="260" t="s">
        <v>71</v>
      </c>
      <c r="I5" s="260" t="s">
        <v>98</v>
      </c>
      <c r="J5" s="260" t="s">
        <v>73</v>
      </c>
      <c r="K5" s="260" t="s">
        <v>95</v>
      </c>
    </row>
    <row r="6" spans="1:11" s="25" customFormat="1" ht="60.75" customHeight="1">
      <c r="A6" s="296"/>
      <c r="B6" s="296"/>
      <c r="C6" s="296"/>
      <c r="D6" s="286"/>
      <c r="E6" s="260"/>
      <c r="F6" s="11" t="s">
        <v>76</v>
      </c>
      <c r="G6" s="11" t="s">
        <v>93</v>
      </c>
      <c r="H6" s="260"/>
      <c r="I6" s="260"/>
      <c r="J6" s="260"/>
      <c r="K6" s="260"/>
    </row>
    <row r="7" spans="1:11" s="25" customFormat="1" ht="30" customHeight="1">
      <c r="A7" s="344"/>
      <c r="B7" s="344"/>
      <c r="C7" s="344"/>
      <c r="D7" s="344" t="s">
        <v>24</v>
      </c>
      <c r="E7" s="345">
        <v>473.98</v>
      </c>
      <c r="F7" s="345">
        <v>453.6</v>
      </c>
      <c r="G7" s="68"/>
      <c r="H7" s="68"/>
      <c r="I7" s="68"/>
      <c r="J7" s="68"/>
      <c r="K7" s="68"/>
    </row>
    <row r="8" spans="1:11" ht="30" customHeight="1">
      <c r="A8" s="344" t="s">
        <v>255</v>
      </c>
      <c r="B8" s="344"/>
      <c r="C8" s="344"/>
      <c r="D8" s="344" t="s">
        <v>237</v>
      </c>
      <c r="E8" s="345">
        <v>360.89</v>
      </c>
      <c r="F8" s="345">
        <v>360.89</v>
      </c>
      <c r="G8" s="50"/>
      <c r="H8" s="37"/>
      <c r="I8" s="68"/>
      <c r="J8" s="223"/>
      <c r="K8" s="37"/>
    </row>
    <row r="9" spans="1:11" ht="30" customHeight="1">
      <c r="A9" s="344"/>
      <c r="B9" s="344" t="s">
        <v>238</v>
      </c>
      <c r="C9" s="344"/>
      <c r="D9" s="344" t="s">
        <v>155</v>
      </c>
      <c r="E9" s="345">
        <v>345.89</v>
      </c>
      <c r="F9" s="345">
        <v>345.89</v>
      </c>
      <c r="G9" s="50"/>
      <c r="H9" s="37"/>
      <c r="I9" s="68"/>
      <c r="J9" s="223"/>
      <c r="K9" s="37"/>
    </row>
    <row r="10" spans="1:11" ht="30" customHeight="1">
      <c r="A10" s="344" t="s">
        <v>256</v>
      </c>
      <c r="B10" s="344" t="s">
        <v>239</v>
      </c>
      <c r="C10" s="344" t="s">
        <v>240</v>
      </c>
      <c r="D10" s="344" t="s">
        <v>157</v>
      </c>
      <c r="E10" s="345">
        <v>345.89</v>
      </c>
      <c r="F10" s="345">
        <v>345.89</v>
      </c>
      <c r="G10" s="50"/>
      <c r="H10" s="37"/>
      <c r="I10" s="68"/>
      <c r="J10" s="223"/>
      <c r="K10" s="37"/>
    </row>
    <row r="11" spans="1:11" ht="30" customHeight="1">
      <c r="A11" s="344"/>
      <c r="B11" s="344" t="s">
        <v>241</v>
      </c>
      <c r="C11" s="344"/>
      <c r="D11" s="344" t="s">
        <v>158</v>
      </c>
      <c r="E11" s="345">
        <v>15</v>
      </c>
      <c r="F11" s="345"/>
      <c r="G11" s="50"/>
      <c r="H11" s="37">
        <v>15</v>
      </c>
      <c r="I11" s="68"/>
      <c r="J11" s="223"/>
      <c r="K11" s="37"/>
    </row>
    <row r="12" spans="1:11" ht="30" customHeight="1">
      <c r="A12" s="344" t="s">
        <v>256</v>
      </c>
      <c r="B12" s="344" t="s">
        <v>242</v>
      </c>
      <c r="C12" s="344" t="s">
        <v>243</v>
      </c>
      <c r="D12" s="344" t="s">
        <v>159</v>
      </c>
      <c r="E12" s="345">
        <v>15</v>
      </c>
      <c r="F12" s="345"/>
      <c r="G12" s="50"/>
      <c r="H12" s="37">
        <v>15</v>
      </c>
      <c r="I12" s="68"/>
      <c r="J12" s="223"/>
      <c r="K12" s="37"/>
    </row>
    <row r="13" spans="1:11" ht="30" customHeight="1">
      <c r="A13" s="344" t="s">
        <v>257</v>
      </c>
      <c r="B13" s="344"/>
      <c r="C13" s="344"/>
      <c r="D13" s="344" t="s">
        <v>244</v>
      </c>
      <c r="E13" s="345">
        <v>56.6</v>
      </c>
      <c r="F13" s="345">
        <v>56.6</v>
      </c>
      <c r="G13" s="50"/>
      <c r="H13" s="37"/>
      <c r="I13" s="68"/>
      <c r="J13" s="223"/>
      <c r="K13" s="37"/>
    </row>
    <row r="14" spans="1:11" ht="30" customHeight="1">
      <c r="A14" s="344"/>
      <c r="B14" s="344" t="s">
        <v>245</v>
      </c>
      <c r="C14" s="344"/>
      <c r="D14" s="344" t="s">
        <v>82</v>
      </c>
      <c r="E14" s="345">
        <v>56.6</v>
      </c>
      <c r="F14" s="345">
        <v>56.6</v>
      </c>
      <c r="G14" s="50"/>
      <c r="H14" s="37"/>
      <c r="I14" s="68"/>
      <c r="J14" s="223"/>
      <c r="K14" s="37"/>
    </row>
    <row r="15" spans="1:11" ht="30" customHeight="1">
      <c r="A15" s="344" t="s">
        <v>258</v>
      </c>
      <c r="B15" s="344" t="s">
        <v>246</v>
      </c>
      <c r="C15" s="344" t="s">
        <v>240</v>
      </c>
      <c r="D15" s="344" t="s">
        <v>160</v>
      </c>
      <c r="E15" s="345">
        <v>9.13</v>
      </c>
      <c r="F15" s="345">
        <v>9.13</v>
      </c>
      <c r="G15" s="50"/>
      <c r="H15" s="37"/>
      <c r="I15" s="68"/>
      <c r="J15" s="223"/>
      <c r="K15" s="37"/>
    </row>
    <row r="16" spans="1:11" ht="30" customHeight="1">
      <c r="A16" s="344" t="s">
        <v>258</v>
      </c>
      <c r="B16" s="344" t="s">
        <v>246</v>
      </c>
      <c r="C16" s="344" t="s">
        <v>245</v>
      </c>
      <c r="D16" s="344" t="s">
        <v>12</v>
      </c>
      <c r="E16" s="345">
        <v>43.55</v>
      </c>
      <c r="F16" s="345">
        <v>43.55</v>
      </c>
      <c r="G16" s="50"/>
      <c r="H16" s="37"/>
      <c r="I16" s="68"/>
      <c r="J16" s="223"/>
      <c r="K16" s="37"/>
    </row>
    <row r="17" spans="1:11" ht="30" customHeight="1">
      <c r="A17" s="344" t="s">
        <v>258</v>
      </c>
      <c r="B17" s="344" t="s">
        <v>246</v>
      </c>
      <c r="C17" s="344" t="s">
        <v>247</v>
      </c>
      <c r="D17" s="344" t="s">
        <v>84</v>
      </c>
      <c r="E17" s="345">
        <v>3.92</v>
      </c>
      <c r="F17" s="345">
        <v>3.92</v>
      </c>
      <c r="G17" s="50"/>
      <c r="H17" s="37"/>
      <c r="I17" s="68"/>
      <c r="J17" s="223"/>
      <c r="K17" s="37"/>
    </row>
    <row r="18" spans="1:11" ht="30" customHeight="1">
      <c r="A18" s="344" t="s">
        <v>259</v>
      </c>
      <c r="B18" s="344"/>
      <c r="C18" s="344"/>
      <c r="D18" s="344" t="s">
        <v>248</v>
      </c>
      <c r="E18" s="345">
        <v>24.66</v>
      </c>
      <c r="F18" s="345">
        <v>24.66</v>
      </c>
      <c r="G18" s="50"/>
      <c r="H18" s="37"/>
      <c r="I18" s="68"/>
      <c r="J18" s="223"/>
      <c r="K18" s="37"/>
    </row>
    <row r="19" spans="1:11" ht="30" customHeight="1">
      <c r="A19" s="344"/>
      <c r="B19" s="344" t="s">
        <v>249</v>
      </c>
      <c r="C19" s="344"/>
      <c r="D19" s="344" t="s">
        <v>13</v>
      </c>
      <c r="E19" s="345">
        <v>24.66</v>
      </c>
      <c r="F19" s="345">
        <v>24.66</v>
      </c>
      <c r="G19" s="50"/>
      <c r="H19" s="37"/>
      <c r="I19" s="68"/>
      <c r="J19" s="223"/>
      <c r="K19" s="37"/>
    </row>
    <row r="20" spans="1:11" ht="30" customHeight="1">
      <c r="A20" s="344" t="s">
        <v>260</v>
      </c>
      <c r="B20" s="344" t="s">
        <v>250</v>
      </c>
      <c r="C20" s="344" t="s">
        <v>240</v>
      </c>
      <c r="D20" s="344" t="s">
        <v>161</v>
      </c>
      <c r="E20" s="345">
        <v>24.66</v>
      </c>
      <c r="F20" s="345">
        <v>24.66</v>
      </c>
      <c r="G20" s="50"/>
      <c r="H20" s="37"/>
      <c r="I20" s="68"/>
      <c r="J20" s="223"/>
      <c r="K20" s="37"/>
    </row>
    <row r="21" spans="1:11" ht="30" customHeight="1">
      <c r="A21" s="344" t="s">
        <v>261</v>
      </c>
      <c r="B21" s="344"/>
      <c r="C21" s="344"/>
      <c r="D21" s="344" t="s">
        <v>36</v>
      </c>
      <c r="E21" s="345">
        <v>31.83</v>
      </c>
      <c r="F21" s="345">
        <v>31.83</v>
      </c>
      <c r="G21" s="50"/>
      <c r="H21" s="37"/>
      <c r="I21" s="68"/>
      <c r="J21" s="223"/>
      <c r="K21" s="37"/>
    </row>
    <row r="22" spans="1:11" ht="30" customHeight="1">
      <c r="A22" s="344"/>
      <c r="B22" s="344" t="s">
        <v>240</v>
      </c>
      <c r="C22" s="344"/>
      <c r="D22" s="344" t="s">
        <v>17</v>
      </c>
      <c r="E22" s="345">
        <v>31.83</v>
      </c>
      <c r="F22" s="345">
        <v>31.83</v>
      </c>
      <c r="G22" s="50"/>
      <c r="H22" s="37"/>
      <c r="I22" s="68"/>
      <c r="J22" s="223"/>
      <c r="K22" s="37"/>
    </row>
    <row r="23" spans="1:11" ht="30" customHeight="1">
      <c r="A23" s="344" t="s">
        <v>262</v>
      </c>
      <c r="B23" s="344" t="s">
        <v>251</v>
      </c>
      <c r="C23" s="344" t="s">
        <v>252</v>
      </c>
      <c r="D23" s="344" t="s">
        <v>18</v>
      </c>
      <c r="E23" s="345">
        <v>31.83</v>
      </c>
      <c r="F23" s="345">
        <v>31.83</v>
      </c>
      <c r="G23" s="50"/>
      <c r="H23" s="37"/>
      <c r="I23" s="68"/>
      <c r="J23" s="223"/>
      <c r="K23" s="37"/>
    </row>
  </sheetData>
  <sheetProtection formatCells="0" formatColumns="0" formatRows="0"/>
  <mergeCells count="13">
    <mergeCell ref="J5:J6"/>
    <mergeCell ref="K5:K6"/>
    <mergeCell ref="A1:K1"/>
    <mergeCell ref="A4:C4"/>
    <mergeCell ref="E4:K4"/>
    <mergeCell ref="F5:G5"/>
    <mergeCell ref="A5:A6"/>
    <mergeCell ref="B5:B6"/>
    <mergeCell ref="C5:C6"/>
    <mergeCell ref="D4:D6"/>
    <mergeCell ref="E5:E6"/>
    <mergeCell ref="H5:H6"/>
    <mergeCell ref="I5:I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zoomScalePageLayoutView="0" workbookViewId="0" topLeftCell="A1">
      <selection activeCell="E10" sqref="E10"/>
    </sheetView>
  </sheetViews>
  <sheetFormatPr defaultColWidth="9.16015625" defaultRowHeight="12.75" customHeight="1"/>
  <cols>
    <col min="1" max="1" width="7.33203125" style="168" customWidth="1"/>
    <col min="2" max="2" width="9.16015625" style="162" customWidth="1"/>
    <col min="3" max="3" width="51.66015625" style="0" customWidth="1"/>
    <col min="4" max="4" width="17" style="0" customWidth="1"/>
    <col min="5" max="5" width="17.66015625" style="0" customWidth="1"/>
    <col min="6" max="6" width="15" style="0" customWidth="1"/>
  </cols>
  <sheetData>
    <row r="1" spans="1:6" ht="24.75" customHeight="1">
      <c r="A1" s="311" t="s">
        <v>207</v>
      </c>
      <c r="B1" s="312"/>
      <c r="C1" s="312"/>
      <c r="D1" s="312"/>
      <c r="E1" s="312"/>
      <c r="F1" s="312"/>
    </row>
    <row r="2" spans="1:6" ht="15.75" customHeight="1">
      <c r="A2" s="167"/>
      <c r="B2" s="161"/>
      <c r="C2" s="38"/>
      <c r="D2" s="38"/>
      <c r="F2" s="10" t="s">
        <v>50</v>
      </c>
    </row>
    <row r="3" spans="1:6" s="26" customFormat="1" ht="15.75" customHeight="1">
      <c r="A3" s="313" t="s">
        <v>294</v>
      </c>
      <c r="B3" s="314"/>
      <c r="C3" s="315"/>
      <c r="D3" s="65"/>
      <c r="F3" s="10" t="s">
        <v>5</v>
      </c>
    </row>
    <row r="4" spans="1:6" s="25" customFormat="1" ht="24" customHeight="1">
      <c r="A4" s="316" t="s">
        <v>30</v>
      </c>
      <c r="B4" s="316"/>
      <c r="C4" s="210" t="s">
        <v>31</v>
      </c>
      <c r="D4" s="210" t="s">
        <v>110</v>
      </c>
      <c r="E4" s="210"/>
      <c r="F4" s="210"/>
    </row>
    <row r="5" spans="1:6" s="25" customFormat="1" ht="22.5" customHeight="1">
      <c r="A5" s="163" t="s">
        <v>32</v>
      </c>
      <c r="B5" s="44" t="s">
        <v>33</v>
      </c>
      <c r="C5" s="210"/>
      <c r="D5" s="5" t="s">
        <v>24</v>
      </c>
      <c r="E5" s="5" t="s">
        <v>51</v>
      </c>
      <c r="F5" s="5" t="s">
        <v>52</v>
      </c>
    </row>
    <row r="6" spans="1:6" s="25" customFormat="1" ht="21" customHeight="1">
      <c r="A6" s="163"/>
      <c r="B6" s="164"/>
      <c r="C6" s="165" t="s">
        <v>53</v>
      </c>
      <c r="D6" s="166">
        <v>453.55</v>
      </c>
      <c r="E6" s="169">
        <v>409.58</v>
      </c>
      <c r="F6" s="169">
        <v>43.97</v>
      </c>
    </row>
    <row r="7" spans="1:6" s="26" customFormat="1" ht="21" customHeight="1">
      <c r="A7" s="347" t="s">
        <v>295</v>
      </c>
      <c r="B7" s="346"/>
      <c r="C7" s="346" t="s">
        <v>27</v>
      </c>
      <c r="D7" s="348">
        <v>397.55</v>
      </c>
      <c r="E7" s="348">
        <v>397.55</v>
      </c>
      <c r="F7" s="225"/>
    </row>
    <row r="8" spans="1:6" s="26" customFormat="1" ht="21" customHeight="1">
      <c r="A8" s="224"/>
      <c r="B8" s="346">
        <v>30101</v>
      </c>
      <c r="C8" s="346" t="s">
        <v>265</v>
      </c>
      <c r="D8" s="348">
        <v>180.75</v>
      </c>
      <c r="E8" s="348">
        <v>180.75</v>
      </c>
      <c r="F8" s="225"/>
    </row>
    <row r="9" spans="1:6" s="26" customFormat="1" ht="21" customHeight="1">
      <c r="A9" s="224"/>
      <c r="B9" s="346">
        <v>30102</v>
      </c>
      <c r="C9" s="346" t="s">
        <v>266</v>
      </c>
      <c r="D9" s="348">
        <v>94.58</v>
      </c>
      <c r="E9" s="348">
        <v>94.58</v>
      </c>
      <c r="F9" s="225"/>
    </row>
    <row r="10" spans="1:6" s="26" customFormat="1" ht="21" customHeight="1">
      <c r="A10" s="224"/>
      <c r="B10" s="346">
        <v>30103</v>
      </c>
      <c r="C10" s="346" t="s">
        <v>267</v>
      </c>
      <c r="D10" s="348">
        <v>15.06</v>
      </c>
      <c r="E10" s="348">
        <v>15.06</v>
      </c>
      <c r="F10" s="225"/>
    </row>
    <row r="11" spans="1:6" s="26" customFormat="1" ht="21" customHeight="1">
      <c r="A11" s="224"/>
      <c r="B11" s="346">
        <v>30108</v>
      </c>
      <c r="C11" s="346" t="s">
        <v>268</v>
      </c>
      <c r="D11" s="348">
        <v>43.55</v>
      </c>
      <c r="E11" s="348">
        <v>43.55</v>
      </c>
      <c r="F11" s="225"/>
    </row>
    <row r="12" spans="1:6" s="26" customFormat="1" ht="21" customHeight="1">
      <c r="A12" s="224"/>
      <c r="B12" s="346">
        <v>30109</v>
      </c>
      <c r="C12" s="346" t="s">
        <v>278</v>
      </c>
      <c r="D12" s="348">
        <v>3.92</v>
      </c>
      <c r="E12" s="348">
        <v>3.92</v>
      </c>
      <c r="F12" s="225"/>
    </row>
    <row r="13" spans="1:6" s="26" customFormat="1" ht="21" customHeight="1">
      <c r="A13" s="224"/>
      <c r="B13" s="346">
        <v>30110</v>
      </c>
      <c r="C13" s="346" t="s">
        <v>269</v>
      </c>
      <c r="D13" s="348">
        <v>19.29</v>
      </c>
      <c r="E13" s="348">
        <v>19.29</v>
      </c>
      <c r="F13" s="225"/>
    </row>
    <row r="14" spans="1:6" s="26" customFormat="1" ht="21" customHeight="1">
      <c r="A14" s="224"/>
      <c r="B14" s="346">
        <v>30112</v>
      </c>
      <c r="C14" s="346" t="s">
        <v>270</v>
      </c>
      <c r="D14" s="348">
        <v>8.57</v>
      </c>
      <c r="E14" s="348">
        <v>8.57</v>
      </c>
      <c r="F14" s="225"/>
    </row>
    <row r="15" spans="1:6" s="26" customFormat="1" ht="21" customHeight="1">
      <c r="A15" s="224"/>
      <c r="B15" s="346">
        <v>30113</v>
      </c>
      <c r="C15" s="346" t="s">
        <v>271</v>
      </c>
      <c r="D15" s="348">
        <v>31.83</v>
      </c>
      <c r="E15" s="348">
        <v>31.83</v>
      </c>
      <c r="F15" s="225"/>
    </row>
    <row r="16" spans="1:6" s="26" customFormat="1" ht="21" customHeight="1">
      <c r="A16" s="347" t="s">
        <v>296</v>
      </c>
      <c r="B16" s="346"/>
      <c r="C16" s="346" t="s">
        <v>28</v>
      </c>
      <c r="D16" s="348">
        <v>43.97</v>
      </c>
      <c r="E16" s="348"/>
      <c r="F16" s="348">
        <v>43.97</v>
      </c>
    </row>
    <row r="17" spans="1:6" s="26" customFormat="1" ht="21" customHeight="1">
      <c r="A17" s="224"/>
      <c r="B17" s="346">
        <v>30201</v>
      </c>
      <c r="C17" s="346" t="s">
        <v>272</v>
      </c>
      <c r="D17" s="348">
        <v>7</v>
      </c>
      <c r="E17" s="348"/>
      <c r="F17" s="348">
        <v>7</v>
      </c>
    </row>
    <row r="18" spans="1:6" s="26" customFormat="1" ht="21" customHeight="1">
      <c r="A18" s="224"/>
      <c r="B18" s="346">
        <v>30204</v>
      </c>
      <c r="C18" s="346" t="s">
        <v>293</v>
      </c>
      <c r="D18" s="348">
        <v>0.03</v>
      </c>
      <c r="E18" s="348"/>
      <c r="F18" s="348">
        <v>0.03</v>
      </c>
    </row>
    <row r="19" spans="1:6" s="26" customFormat="1" ht="21" customHeight="1">
      <c r="A19" s="224"/>
      <c r="B19" s="346">
        <v>30205</v>
      </c>
      <c r="C19" s="346" t="s">
        <v>282</v>
      </c>
      <c r="D19" s="348">
        <v>0.15</v>
      </c>
      <c r="E19" s="348"/>
      <c r="F19" s="348">
        <v>0.15</v>
      </c>
    </row>
    <row r="20" spans="1:6" s="26" customFormat="1" ht="21" customHeight="1">
      <c r="A20" s="224"/>
      <c r="B20" s="346">
        <v>30206</v>
      </c>
      <c r="C20" s="346" t="s">
        <v>283</v>
      </c>
      <c r="D20" s="348">
        <v>0.8</v>
      </c>
      <c r="E20" s="348"/>
      <c r="F20" s="348">
        <v>0.8</v>
      </c>
    </row>
    <row r="21" spans="1:6" s="26" customFormat="1" ht="21" customHeight="1">
      <c r="A21" s="224"/>
      <c r="B21" s="346">
        <v>30207</v>
      </c>
      <c r="C21" s="346" t="s">
        <v>281</v>
      </c>
      <c r="D21" s="348">
        <v>0.45</v>
      </c>
      <c r="E21" s="348"/>
      <c r="F21" s="348">
        <v>0.45</v>
      </c>
    </row>
    <row r="22" spans="1:6" ht="21" customHeight="1">
      <c r="A22" s="224"/>
      <c r="B22" s="346">
        <v>30208</v>
      </c>
      <c r="C22" s="346" t="s">
        <v>279</v>
      </c>
      <c r="D22" s="348">
        <v>18.23</v>
      </c>
      <c r="E22" s="348"/>
      <c r="F22" s="348">
        <v>18.23</v>
      </c>
    </row>
    <row r="23" spans="1:6" ht="21" customHeight="1">
      <c r="A23" s="224"/>
      <c r="B23" s="346">
        <v>30209</v>
      </c>
      <c r="C23" s="346" t="s">
        <v>286</v>
      </c>
      <c r="D23" s="348">
        <v>1.58</v>
      </c>
      <c r="E23" s="348"/>
      <c r="F23" s="348">
        <v>1.58</v>
      </c>
    </row>
    <row r="24" spans="1:6" ht="21" customHeight="1">
      <c r="A24" s="224"/>
      <c r="B24" s="346">
        <v>30211</v>
      </c>
      <c r="C24" s="346" t="s">
        <v>284</v>
      </c>
      <c r="D24" s="348">
        <v>1.5</v>
      </c>
      <c r="E24" s="348"/>
      <c r="F24" s="348">
        <v>1.5</v>
      </c>
    </row>
    <row r="25" spans="1:6" ht="21" customHeight="1">
      <c r="A25" s="224"/>
      <c r="B25" s="346">
        <v>30213</v>
      </c>
      <c r="C25" s="346" t="s">
        <v>285</v>
      </c>
      <c r="D25" s="348">
        <v>3</v>
      </c>
      <c r="E25" s="348"/>
      <c r="F25" s="348">
        <v>3</v>
      </c>
    </row>
    <row r="26" spans="1:6" ht="21" customHeight="1">
      <c r="A26" s="224"/>
      <c r="B26" s="346">
        <v>30228</v>
      </c>
      <c r="C26" s="346" t="s">
        <v>273</v>
      </c>
      <c r="D26" s="348">
        <v>3.8</v>
      </c>
      <c r="E26" s="348"/>
      <c r="F26" s="348">
        <v>3.8</v>
      </c>
    </row>
    <row r="27" spans="1:6" ht="21" customHeight="1">
      <c r="A27" s="224"/>
      <c r="B27" s="346">
        <v>30299</v>
      </c>
      <c r="C27" s="346" t="s">
        <v>274</v>
      </c>
      <c r="D27" s="348">
        <v>7.43</v>
      </c>
      <c r="E27" s="348"/>
      <c r="F27" s="348">
        <v>7.43</v>
      </c>
    </row>
    <row r="28" spans="1:6" ht="21" customHeight="1">
      <c r="A28" s="347" t="s">
        <v>297</v>
      </c>
      <c r="B28" s="346"/>
      <c r="C28" s="346" t="s">
        <v>275</v>
      </c>
      <c r="D28" s="348">
        <v>12.03</v>
      </c>
      <c r="E28" s="348">
        <v>12.03</v>
      </c>
      <c r="F28" s="225"/>
    </row>
    <row r="29" spans="1:6" ht="21" customHeight="1">
      <c r="A29" s="224"/>
      <c r="B29" s="346">
        <v>30302</v>
      </c>
      <c r="C29" s="346" t="s">
        <v>276</v>
      </c>
      <c r="D29" s="348">
        <v>8.47</v>
      </c>
      <c r="E29" s="348">
        <v>8.47</v>
      </c>
      <c r="F29" s="225"/>
    </row>
    <row r="30" spans="1:6" ht="21" customHeight="1">
      <c r="A30" s="224"/>
      <c r="B30" s="346">
        <v>30305</v>
      </c>
      <c r="C30" s="346" t="s">
        <v>280</v>
      </c>
      <c r="D30" s="348">
        <v>3.46</v>
      </c>
      <c r="E30" s="348">
        <v>3.46</v>
      </c>
      <c r="F30" s="225"/>
    </row>
    <row r="31" spans="1:6" ht="21.75" customHeight="1">
      <c r="A31" s="224"/>
      <c r="B31" s="346">
        <v>30309</v>
      </c>
      <c r="C31" s="346" t="s">
        <v>277</v>
      </c>
      <c r="D31" s="348">
        <v>0.1</v>
      </c>
      <c r="E31" s="348">
        <v>0.1</v>
      </c>
      <c r="F31" s="225"/>
    </row>
  </sheetData>
  <sheetProtection formatCells="0" formatColumns="0" formatRows="0"/>
  <mergeCells count="5">
    <mergeCell ref="A1:F1"/>
    <mergeCell ref="A3:C3"/>
    <mergeCell ref="A4:B4"/>
    <mergeCell ref="D4:F4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0"/>
  <sheetViews>
    <sheetView showGridLines="0" showZeros="0" zoomScalePageLayoutView="0" workbookViewId="0" topLeftCell="A1">
      <selection activeCell="A8" sqref="A8"/>
    </sheetView>
  </sheetViews>
  <sheetFormatPr defaultColWidth="9.33203125" defaultRowHeight="12.75" customHeight="1"/>
  <cols>
    <col min="1" max="1" width="21.5" style="0" customWidth="1"/>
    <col min="2" max="2" width="5" style="0" bestFit="1" customWidth="1"/>
    <col min="3" max="4" width="4.33203125" style="0" bestFit="1" customWidth="1"/>
    <col min="5" max="5" width="47" style="0" customWidth="1"/>
    <col min="6" max="6" width="14" style="0" customWidth="1"/>
    <col min="7" max="7" width="13" style="0" customWidth="1"/>
    <col min="8" max="8" width="13.5" style="0" customWidth="1"/>
    <col min="9" max="9" width="14.66015625" style="0" customWidth="1"/>
    <col min="10" max="10" width="15" style="0" customWidth="1"/>
    <col min="11" max="11" width="11.83203125" style="0" customWidth="1"/>
  </cols>
  <sheetData>
    <row r="1" spans="1:11" s="61" customFormat="1" ht="27">
      <c r="A1" s="267" t="s">
        <v>111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s="26" customFormat="1" ht="17.25" customHeight="1">
      <c r="A2" s="62"/>
      <c r="B2" s="63"/>
      <c r="C2" s="63"/>
      <c r="D2" s="63"/>
      <c r="E2" s="63"/>
      <c r="F2" s="63"/>
      <c r="G2" s="63"/>
      <c r="H2" s="63"/>
      <c r="K2" s="64" t="s">
        <v>54</v>
      </c>
    </row>
    <row r="3" spans="1:11" ht="18.75" customHeight="1">
      <c r="A3" s="313" t="s">
        <v>235</v>
      </c>
      <c r="B3" s="314"/>
      <c r="C3" s="315"/>
      <c r="D3" s="55"/>
      <c r="E3" s="55"/>
      <c r="F3" s="55"/>
      <c r="G3" s="55"/>
      <c r="H3" s="55"/>
      <c r="K3" s="3" t="s">
        <v>99</v>
      </c>
    </row>
    <row r="4" spans="1:11" s="15" customFormat="1" ht="27" customHeight="1">
      <c r="A4" s="235" t="s">
        <v>21</v>
      </c>
      <c r="B4" s="235" t="s">
        <v>30</v>
      </c>
      <c r="C4" s="235"/>
      <c r="D4" s="235"/>
      <c r="E4" s="210" t="s">
        <v>31</v>
      </c>
      <c r="F4" s="210" t="s">
        <v>43</v>
      </c>
      <c r="G4" s="210"/>
      <c r="H4" s="210"/>
      <c r="I4" s="210"/>
      <c r="J4" s="210"/>
      <c r="K4" s="210"/>
    </row>
    <row r="5" spans="1:11" s="15" customFormat="1" ht="36.75" customHeight="1">
      <c r="A5" s="235"/>
      <c r="B5" s="2" t="s">
        <v>32</v>
      </c>
      <c r="C5" s="2" t="s">
        <v>33</v>
      </c>
      <c r="D5" s="5" t="s">
        <v>34</v>
      </c>
      <c r="E5" s="210"/>
      <c r="F5" s="5" t="s">
        <v>24</v>
      </c>
      <c r="G5" s="11" t="s">
        <v>45</v>
      </c>
      <c r="H5" s="11" t="s">
        <v>46</v>
      </c>
      <c r="I5" s="11" t="s">
        <v>47</v>
      </c>
      <c r="J5" s="11" t="s">
        <v>85</v>
      </c>
      <c r="K5" s="11" t="s">
        <v>48</v>
      </c>
    </row>
    <row r="6" spans="1:11" s="157" customFormat="1" ht="12.75" customHeight="1">
      <c r="A6" s="155"/>
      <c r="B6" s="170"/>
      <c r="C6" s="170"/>
      <c r="D6" s="155"/>
      <c r="E6" s="172" t="s">
        <v>24</v>
      </c>
      <c r="F6" s="171"/>
      <c r="G6" s="171"/>
      <c r="H6" s="171"/>
      <c r="I6" s="171"/>
      <c r="J6" s="155"/>
      <c r="K6" s="155"/>
    </row>
    <row r="7" spans="1:11" s="157" customFormat="1" ht="12.75" customHeight="1">
      <c r="A7" s="226"/>
      <c r="B7" s="170"/>
      <c r="C7" s="170"/>
      <c r="D7" s="155"/>
      <c r="E7" s="172"/>
      <c r="F7" s="171"/>
      <c r="G7" s="171"/>
      <c r="H7" s="171"/>
      <c r="I7" s="171"/>
      <c r="J7" s="155"/>
      <c r="K7" s="155"/>
    </row>
    <row r="8" spans="1:11" s="157" customFormat="1" ht="25.5" customHeight="1">
      <c r="A8" s="42" t="s">
        <v>298</v>
      </c>
      <c r="B8" s="72"/>
      <c r="C8" s="72"/>
      <c r="D8" s="72"/>
      <c r="E8" s="73"/>
      <c r="F8" s="174"/>
      <c r="G8" s="174"/>
      <c r="H8" s="171"/>
      <c r="I8" s="171"/>
      <c r="J8" s="155"/>
      <c r="K8" s="155"/>
    </row>
    <row r="9" spans="1:11" s="157" customFormat="1" ht="12.75" customHeight="1">
      <c r="A9" s="170"/>
      <c r="B9" s="72"/>
      <c r="C9" s="72"/>
      <c r="D9" s="72"/>
      <c r="E9" s="73"/>
      <c r="F9" s="174"/>
      <c r="G9" s="174"/>
      <c r="H9" s="171"/>
      <c r="I9" s="171"/>
      <c r="J9" s="155"/>
      <c r="K9" s="155"/>
    </row>
    <row r="10" spans="1:11" ht="12.75" customHeight="1">
      <c r="A10" s="156"/>
      <c r="B10" s="72"/>
      <c r="C10" s="72"/>
      <c r="D10" s="72"/>
      <c r="E10" s="73"/>
      <c r="F10" s="173"/>
      <c r="G10" s="173"/>
      <c r="H10" s="156"/>
      <c r="I10" s="156"/>
      <c r="J10" s="156"/>
      <c r="K10" s="156"/>
    </row>
  </sheetData>
  <sheetProtection/>
  <mergeCells count="6">
    <mergeCell ref="A1:K1"/>
    <mergeCell ref="A3:C3"/>
    <mergeCell ref="B4:D4"/>
    <mergeCell ref="F4:K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2"/>
  <sheetViews>
    <sheetView showGridLines="0" showZeros="0" zoomScalePageLayoutView="0" workbookViewId="0" topLeftCell="A1">
      <selection activeCell="A7" sqref="A7"/>
    </sheetView>
  </sheetViews>
  <sheetFormatPr defaultColWidth="9.33203125" defaultRowHeight="11.25"/>
  <cols>
    <col min="1" max="1" width="24.16015625" style="26" customWidth="1"/>
    <col min="2" max="4" width="7.16015625" style="26" customWidth="1"/>
    <col min="5" max="5" width="19" style="26" customWidth="1"/>
    <col min="6" max="10" width="14.33203125" style="26" customWidth="1"/>
    <col min="11" max="16384" width="9.33203125" style="26" customWidth="1"/>
  </cols>
  <sheetData>
    <row r="1" spans="1:11" ht="35.25" customHeight="1">
      <c r="A1" s="297" t="s">
        <v>206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ht="15.75" customHeight="1">
      <c r="K2" s="194" t="s">
        <v>130</v>
      </c>
    </row>
    <row r="3" spans="1:11" ht="22.5" customHeight="1">
      <c r="A3" s="313" t="s">
        <v>235</v>
      </c>
      <c r="B3" s="314"/>
      <c r="C3" s="315"/>
      <c r="D3" s="55"/>
      <c r="E3" s="55"/>
      <c r="F3" s="55"/>
      <c r="G3" s="55"/>
      <c r="H3" s="55"/>
      <c r="K3" s="3" t="s">
        <v>99</v>
      </c>
    </row>
    <row r="4" spans="1:11" s="25" customFormat="1" ht="24" customHeight="1">
      <c r="A4" s="235" t="s">
        <v>21</v>
      </c>
      <c r="B4" s="235" t="s">
        <v>30</v>
      </c>
      <c r="C4" s="235"/>
      <c r="D4" s="235"/>
      <c r="E4" s="210" t="s">
        <v>31</v>
      </c>
      <c r="F4" s="210" t="s">
        <v>43</v>
      </c>
      <c r="G4" s="210"/>
      <c r="H4" s="210"/>
      <c r="I4" s="210"/>
      <c r="J4" s="210"/>
      <c r="K4" s="210"/>
    </row>
    <row r="5" spans="1:11" s="25" customFormat="1" ht="40.5" customHeight="1">
      <c r="A5" s="235"/>
      <c r="B5" s="2" t="s">
        <v>32</v>
      </c>
      <c r="C5" s="2" t="s">
        <v>33</v>
      </c>
      <c r="D5" s="5" t="s">
        <v>34</v>
      </c>
      <c r="E5" s="210"/>
      <c r="F5" s="5" t="s">
        <v>24</v>
      </c>
      <c r="G5" s="11" t="s">
        <v>45</v>
      </c>
      <c r="H5" s="11" t="s">
        <v>46</v>
      </c>
      <c r="I5" s="11" t="s">
        <v>47</v>
      </c>
      <c r="J5" s="11" t="s">
        <v>85</v>
      </c>
      <c r="K5" s="11" t="s">
        <v>48</v>
      </c>
    </row>
    <row r="6" spans="1:11" s="25" customFormat="1" ht="23.25" customHeight="1">
      <c r="A6" s="56"/>
      <c r="B6" s="57"/>
      <c r="C6" s="57"/>
      <c r="D6" s="57"/>
      <c r="E6" s="58" t="s">
        <v>24</v>
      </c>
      <c r="F6" s="59">
        <f>SUM(G6:J6)</f>
        <v>0</v>
      </c>
      <c r="G6" s="59">
        <f>SUM(G7:G10)</f>
        <v>0</v>
      </c>
      <c r="H6" s="59">
        <f>SUM(H7:H10)</f>
        <v>0</v>
      </c>
      <c r="I6" s="59">
        <f>SUM(I7:I10)</f>
        <v>0</v>
      </c>
      <c r="J6" s="59">
        <f>SUM(J7:J10)</f>
        <v>0</v>
      </c>
      <c r="K6" s="60"/>
    </row>
    <row r="7" spans="1:11" ht="25.5" customHeight="1">
      <c r="A7" s="42" t="s">
        <v>298</v>
      </c>
      <c r="B7" s="23"/>
      <c r="C7" s="23"/>
      <c r="D7" s="23"/>
      <c r="E7" s="41"/>
      <c r="F7" s="50">
        <f>SUM(G7:J7)</f>
        <v>0</v>
      </c>
      <c r="G7" s="50"/>
      <c r="H7" s="50"/>
      <c r="I7" s="50"/>
      <c r="J7" s="50"/>
      <c r="K7" s="37"/>
    </row>
    <row r="8" spans="1:11" ht="19.5" customHeight="1">
      <c r="A8" s="42"/>
      <c r="B8" s="23"/>
      <c r="C8" s="23"/>
      <c r="D8" s="23"/>
      <c r="E8" s="41"/>
      <c r="F8" s="50">
        <f>SUM(G8:J8)</f>
        <v>0</v>
      </c>
      <c r="G8" s="50"/>
      <c r="H8" s="50"/>
      <c r="I8" s="50"/>
      <c r="J8" s="50"/>
      <c r="K8" s="37"/>
    </row>
    <row r="9" spans="1:11" ht="19.5" customHeight="1">
      <c r="A9" s="42"/>
      <c r="B9" s="23"/>
      <c r="C9" s="23"/>
      <c r="D9" s="23"/>
      <c r="E9" s="41"/>
      <c r="F9" s="50">
        <f>SUM(G9:J9)</f>
        <v>0</v>
      </c>
      <c r="G9" s="50"/>
      <c r="H9" s="50"/>
      <c r="I9" s="50"/>
      <c r="J9" s="50"/>
      <c r="K9" s="37"/>
    </row>
    <row r="10" spans="1:11" ht="19.5" customHeight="1">
      <c r="A10" s="53"/>
      <c r="B10" s="23"/>
      <c r="C10" s="23"/>
      <c r="D10" s="23"/>
      <c r="E10" s="41"/>
      <c r="F10" s="50"/>
      <c r="G10" s="50"/>
      <c r="H10" s="50"/>
      <c r="I10" s="50"/>
      <c r="J10" s="50"/>
      <c r="K10" s="37"/>
    </row>
    <row r="11" spans="1:10" ht="15" customHeight="1">
      <c r="A11" s="136"/>
      <c r="B11" s="35"/>
      <c r="C11" s="35"/>
      <c r="D11" s="35"/>
      <c r="E11" s="35"/>
      <c r="F11" s="35"/>
      <c r="G11" s="35"/>
      <c r="H11" s="35"/>
      <c r="I11" s="35"/>
      <c r="J11" s="35"/>
    </row>
    <row r="12" ht="12">
      <c r="C12" s="35"/>
    </row>
  </sheetData>
  <sheetProtection/>
  <mergeCells count="6">
    <mergeCell ref="A4:A5"/>
    <mergeCell ref="E4:E5"/>
    <mergeCell ref="A1:K1"/>
    <mergeCell ref="A3:C3"/>
    <mergeCell ref="B4:D4"/>
    <mergeCell ref="F4:K4"/>
  </mergeCells>
  <printOptions horizontalCentered="1"/>
  <pageMargins left="0" right="0" top="0" bottom="0.98" header="0" footer="0.51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zoomScalePageLayoutView="0" workbookViewId="0" topLeftCell="A1">
      <selection activeCell="A7" sqref="A7"/>
    </sheetView>
  </sheetViews>
  <sheetFormatPr defaultColWidth="9.16015625" defaultRowHeight="11.25"/>
  <cols>
    <col min="1" max="1" width="34" style="26" customWidth="1"/>
    <col min="2" max="4" width="7.16015625" style="26" customWidth="1"/>
    <col min="5" max="5" width="17.83203125" style="26" customWidth="1"/>
    <col min="6" max="10" width="14.33203125" style="26" customWidth="1"/>
    <col min="11" max="11" width="11.33203125" style="26" customWidth="1"/>
    <col min="12" max="16384" width="9.16015625" style="26" customWidth="1"/>
  </cols>
  <sheetData>
    <row r="1" spans="1:11" ht="35.25" customHeight="1">
      <c r="A1" s="297" t="s">
        <v>205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ht="15.75" customHeight="1">
      <c r="K2" s="191" t="s">
        <v>129</v>
      </c>
    </row>
    <row r="3" spans="1:11" ht="12">
      <c r="A3" s="313" t="s">
        <v>235</v>
      </c>
      <c r="B3" s="314"/>
      <c r="C3" s="315"/>
      <c r="D3" s="55"/>
      <c r="E3" s="55"/>
      <c r="F3" s="55"/>
      <c r="G3" s="55"/>
      <c r="H3" s="55"/>
      <c r="K3" s="54" t="s">
        <v>5</v>
      </c>
    </row>
    <row r="4" spans="1:11" s="25" customFormat="1" ht="24" customHeight="1">
      <c r="A4" s="235" t="s">
        <v>21</v>
      </c>
      <c r="B4" s="235" t="s">
        <v>30</v>
      </c>
      <c r="C4" s="235"/>
      <c r="D4" s="235"/>
      <c r="E4" s="210" t="s">
        <v>31</v>
      </c>
      <c r="F4" s="210" t="s">
        <v>43</v>
      </c>
      <c r="G4" s="210"/>
      <c r="H4" s="210"/>
      <c r="I4" s="210"/>
      <c r="J4" s="210"/>
      <c r="K4" s="210"/>
    </row>
    <row r="5" spans="1:11" s="25" customFormat="1" ht="40.5" customHeight="1">
      <c r="A5" s="235"/>
      <c r="B5" s="2" t="s">
        <v>32</v>
      </c>
      <c r="C5" s="2" t="s">
        <v>33</v>
      </c>
      <c r="D5" s="5" t="s">
        <v>34</v>
      </c>
      <c r="E5" s="210"/>
      <c r="F5" s="5" t="s">
        <v>24</v>
      </c>
      <c r="G5" s="11" t="s">
        <v>45</v>
      </c>
      <c r="H5" s="11" t="s">
        <v>46</v>
      </c>
      <c r="I5" s="11" t="s">
        <v>47</v>
      </c>
      <c r="J5" s="11" t="s">
        <v>85</v>
      </c>
      <c r="K5" s="11" t="s">
        <v>48</v>
      </c>
    </row>
    <row r="6" spans="1:11" s="25" customFormat="1" ht="12" customHeight="1">
      <c r="A6" s="56"/>
      <c r="B6" s="57"/>
      <c r="C6" s="57"/>
      <c r="D6" s="57"/>
      <c r="E6" s="58" t="s">
        <v>24</v>
      </c>
      <c r="F6" s="59">
        <f>SUM(G6:J6)</f>
        <v>0</v>
      </c>
      <c r="G6" s="59">
        <f>SUM(G7:G10)</f>
        <v>0</v>
      </c>
      <c r="H6" s="59">
        <f>SUM(H7:H10)</f>
        <v>0</v>
      </c>
      <c r="I6" s="59">
        <f>SUM(I7:I10)</f>
        <v>0</v>
      </c>
      <c r="J6" s="59">
        <f>SUM(J7:J10)</f>
        <v>0</v>
      </c>
      <c r="K6" s="60"/>
    </row>
    <row r="7" spans="1:11" ht="27.75" customHeight="1">
      <c r="A7" s="42" t="s">
        <v>298</v>
      </c>
      <c r="B7" s="23"/>
      <c r="C7" s="23"/>
      <c r="D7" s="23"/>
      <c r="E7" s="41"/>
      <c r="F7" s="50">
        <f>SUM(G7:J7)</f>
        <v>0</v>
      </c>
      <c r="G7" s="50"/>
      <c r="H7" s="50"/>
      <c r="I7" s="50"/>
      <c r="J7" s="50"/>
      <c r="K7" s="37"/>
    </row>
    <row r="8" spans="1:11" ht="12">
      <c r="A8" s="42"/>
      <c r="B8" s="23"/>
      <c r="C8" s="23"/>
      <c r="D8" s="23"/>
      <c r="E8" s="41"/>
      <c r="F8" s="50">
        <f>SUM(G8:J8)</f>
        <v>0</v>
      </c>
      <c r="G8" s="50"/>
      <c r="H8" s="50"/>
      <c r="I8" s="50"/>
      <c r="J8" s="50"/>
      <c r="K8" s="37"/>
    </row>
    <row r="9" spans="1:11" ht="12">
      <c r="A9" s="42"/>
      <c r="B9" s="23"/>
      <c r="C9" s="23"/>
      <c r="D9" s="23"/>
      <c r="E9" s="41"/>
      <c r="F9" s="50">
        <f>SUM(G9:J9)</f>
        <v>0</v>
      </c>
      <c r="G9" s="50"/>
      <c r="H9" s="50"/>
      <c r="I9" s="50"/>
      <c r="J9" s="50"/>
      <c r="K9" s="37"/>
    </row>
    <row r="10" spans="1:11" ht="12">
      <c r="A10" s="53"/>
      <c r="B10" s="23"/>
      <c r="C10" s="23"/>
      <c r="D10" s="23"/>
      <c r="E10" s="41"/>
      <c r="F10" s="50"/>
      <c r="G10" s="50"/>
      <c r="H10" s="50"/>
      <c r="I10" s="50"/>
      <c r="J10" s="50"/>
      <c r="K10" s="37"/>
    </row>
    <row r="11" spans="1:11" ht="14.25">
      <c r="A11" s="317"/>
      <c r="B11" s="317"/>
      <c r="C11" s="317"/>
      <c r="D11" s="317"/>
      <c r="E11" s="317"/>
      <c r="F11" s="317"/>
      <c r="G11" s="317"/>
      <c r="H11" s="317"/>
      <c r="I11" s="317"/>
      <c r="J11" s="317"/>
      <c r="K11" s="317"/>
    </row>
    <row r="13" ht="12">
      <c r="G13" s="35"/>
    </row>
    <row r="14" ht="12">
      <c r="C14" s="35"/>
    </row>
  </sheetData>
  <sheetProtection/>
  <mergeCells count="7">
    <mergeCell ref="A11:K11"/>
    <mergeCell ref="A4:A5"/>
    <mergeCell ref="E4:E5"/>
    <mergeCell ref="A1:K1"/>
    <mergeCell ref="A3:C3"/>
    <mergeCell ref="B4:D4"/>
    <mergeCell ref="F4:K4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zoomScalePageLayoutView="0" workbookViewId="0" topLeftCell="A1">
      <selection activeCell="A9" sqref="A9"/>
    </sheetView>
  </sheetViews>
  <sheetFormatPr defaultColWidth="9.16015625" defaultRowHeight="11.25"/>
  <cols>
    <col min="1" max="1" width="34" style="26" customWidth="1"/>
    <col min="2" max="4" width="7.16015625" style="26" customWidth="1"/>
    <col min="5" max="5" width="17.83203125" style="26" customWidth="1"/>
    <col min="6" max="10" width="14.33203125" style="26" customWidth="1"/>
    <col min="11" max="11" width="11.33203125" style="26" customWidth="1"/>
    <col min="12" max="16384" width="9.16015625" style="26" customWidth="1"/>
  </cols>
  <sheetData>
    <row r="1" spans="1:11" ht="35.25" customHeight="1">
      <c r="A1" s="297" t="s">
        <v>204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ht="15.75" customHeight="1">
      <c r="K2" s="191" t="s">
        <v>128</v>
      </c>
    </row>
    <row r="3" spans="1:11" ht="12">
      <c r="A3" s="313" t="s">
        <v>235</v>
      </c>
      <c r="B3" s="314"/>
      <c r="C3" s="315"/>
      <c r="D3" s="55"/>
      <c r="E3" s="55"/>
      <c r="F3" s="55"/>
      <c r="G3" s="55"/>
      <c r="H3" s="55"/>
      <c r="K3" s="54" t="s">
        <v>5</v>
      </c>
    </row>
    <row r="4" spans="1:11" s="25" customFormat="1" ht="24" customHeight="1">
      <c r="A4" s="235" t="s">
        <v>21</v>
      </c>
      <c r="B4" s="235" t="s">
        <v>30</v>
      </c>
      <c r="C4" s="235"/>
      <c r="D4" s="235"/>
      <c r="E4" s="210" t="s">
        <v>31</v>
      </c>
      <c r="F4" s="210" t="s">
        <v>43</v>
      </c>
      <c r="G4" s="210"/>
      <c r="H4" s="210"/>
      <c r="I4" s="210"/>
      <c r="J4" s="210"/>
      <c r="K4" s="210"/>
    </row>
    <row r="5" spans="1:11" s="25" customFormat="1" ht="40.5" customHeight="1">
      <c r="A5" s="235"/>
      <c r="B5" s="2" t="s">
        <v>32</v>
      </c>
      <c r="C5" s="2" t="s">
        <v>33</v>
      </c>
      <c r="D5" s="5" t="s">
        <v>34</v>
      </c>
      <c r="E5" s="210"/>
      <c r="F5" s="5" t="s">
        <v>24</v>
      </c>
      <c r="G5" s="11" t="s">
        <v>45</v>
      </c>
      <c r="H5" s="11" t="s">
        <v>46</v>
      </c>
      <c r="I5" s="11" t="s">
        <v>47</v>
      </c>
      <c r="J5" s="11" t="s">
        <v>85</v>
      </c>
      <c r="K5" s="11" t="s">
        <v>48</v>
      </c>
    </row>
    <row r="6" spans="1:11" s="25" customFormat="1" ht="12" customHeight="1">
      <c r="A6" s="56"/>
      <c r="B6" s="57"/>
      <c r="C6" s="57"/>
      <c r="D6" s="57"/>
      <c r="E6" s="58" t="s">
        <v>24</v>
      </c>
      <c r="F6" s="59">
        <f>F7</f>
        <v>0</v>
      </c>
      <c r="G6" s="59">
        <f>SUM(G7:G10)</f>
        <v>0</v>
      </c>
      <c r="H6" s="59">
        <f>H8</f>
        <v>0</v>
      </c>
      <c r="I6" s="59">
        <f>SUM(I7:I10)</f>
        <v>0</v>
      </c>
      <c r="J6" s="59">
        <f>SUM(J7:J10)</f>
        <v>0</v>
      </c>
      <c r="K6" s="60"/>
    </row>
    <row r="7" spans="1:11" ht="24.75" customHeight="1">
      <c r="A7" s="42" t="s">
        <v>298</v>
      </c>
      <c r="B7" s="203"/>
      <c r="C7" s="203"/>
      <c r="D7" s="203"/>
      <c r="E7" s="72"/>
      <c r="F7" s="50"/>
      <c r="G7" s="50"/>
      <c r="H7" s="50"/>
      <c r="I7" s="50"/>
      <c r="J7" s="50"/>
      <c r="K7" s="37"/>
    </row>
    <row r="8" spans="1:11" ht="12">
      <c r="A8" s="42"/>
      <c r="B8" s="203"/>
      <c r="C8" s="203"/>
      <c r="D8" s="203"/>
      <c r="E8" s="72"/>
      <c r="F8" s="50"/>
      <c r="G8" s="50"/>
      <c r="H8" s="50"/>
      <c r="I8" s="50"/>
      <c r="J8" s="50"/>
      <c r="K8" s="37"/>
    </row>
    <row r="9" spans="1:11" ht="12">
      <c r="A9" s="42"/>
      <c r="B9" s="203"/>
      <c r="C9" s="203"/>
      <c r="D9" s="203"/>
      <c r="E9" s="72"/>
      <c r="F9" s="50"/>
      <c r="G9" s="50"/>
      <c r="H9" s="50"/>
      <c r="I9" s="50"/>
      <c r="J9" s="50"/>
      <c r="K9" s="37"/>
    </row>
    <row r="10" spans="1:11" ht="12">
      <c r="A10" s="53"/>
      <c r="B10" s="23"/>
      <c r="C10" s="23"/>
      <c r="D10" s="23"/>
      <c r="E10" s="41"/>
      <c r="F10" s="50"/>
      <c r="G10" s="50"/>
      <c r="H10" s="50"/>
      <c r="I10" s="50"/>
      <c r="J10" s="50"/>
      <c r="K10" s="37"/>
    </row>
    <row r="11" spans="1:11" ht="14.25">
      <c r="A11" s="317"/>
      <c r="B11" s="317"/>
      <c r="C11" s="317"/>
      <c r="D11" s="317"/>
      <c r="E11" s="317"/>
      <c r="F11" s="317"/>
      <c r="G11" s="317"/>
      <c r="H11" s="317"/>
      <c r="I11" s="317"/>
      <c r="J11" s="317"/>
      <c r="K11" s="317"/>
    </row>
    <row r="13" ht="12">
      <c r="G13" s="35"/>
    </row>
    <row r="14" ht="12">
      <c r="C14" s="35"/>
    </row>
  </sheetData>
  <sheetProtection/>
  <mergeCells count="7">
    <mergeCell ref="A11:K11"/>
    <mergeCell ref="A1:K1"/>
    <mergeCell ref="A3:C3"/>
    <mergeCell ref="A4:A5"/>
    <mergeCell ref="B4:D4"/>
    <mergeCell ref="E4:E5"/>
    <mergeCell ref="F4:K4"/>
  </mergeCells>
  <printOptions horizontalCentered="1" verticalCentered="1"/>
  <pageMargins left="0" right="0" top="0" bottom="0" header="0.51" footer="0.51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9"/>
  <sheetViews>
    <sheetView showGridLines="0" showZeros="0" zoomScalePageLayoutView="0" workbookViewId="0" topLeftCell="A1">
      <selection activeCell="B11" sqref="B11"/>
    </sheetView>
  </sheetViews>
  <sheetFormatPr defaultColWidth="9.16015625" defaultRowHeight="12.75" customHeight="1"/>
  <cols>
    <col min="1" max="1" width="34.83203125" style="0" customWidth="1"/>
    <col min="2" max="2" width="20.83203125" style="0" customWidth="1"/>
    <col min="3" max="3" width="73.66015625" style="0" customWidth="1"/>
    <col min="4" max="4" width="11.5" style="0" bestFit="1" customWidth="1"/>
    <col min="5" max="5" width="13" style="0" customWidth="1"/>
    <col min="6" max="6" width="12" style="0" customWidth="1"/>
    <col min="7" max="7" width="10.83203125" style="0" customWidth="1"/>
    <col min="8" max="8" width="14" style="0" customWidth="1"/>
    <col min="9" max="9" width="13.83203125" style="0" customWidth="1"/>
    <col min="10" max="10" width="12" style="0" customWidth="1"/>
    <col min="11" max="11" width="10" style="0" customWidth="1"/>
    <col min="12" max="12" width="16.33203125" style="0" customWidth="1"/>
    <col min="13" max="13" width="17.5" style="0" customWidth="1"/>
  </cols>
  <sheetData>
    <row r="1" ht="22.5" customHeight="1">
      <c r="A1" s="190"/>
    </row>
    <row r="2" spans="1:13" ht="36.75" customHeight="1">
      <c r="A2" s="266" t="s">
        <v>203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15" ht="18" customHeight="1">
      <c r="A3" s="26"/>
      <c r="B3" s="26"/>
      <c r="C3" s="26"/>
      <c r="D3" s="26"/>
      <c r="E3" s="26"/>
      <c r="F3" s="26"/>
      <c r="G3" s="26"/>
      <c r="H3" s="26"/>
      <c r="I3" s="26"/>
      <c r="O3" s="191" t="s">
        <v>124</v>
      </c>
    </row>
    <row r="4" spans="1:15" ht="21" customHeight="1">
      <c r="A4" s="313" t="s">
        <v>299</v>
      </c>
      <c r="B4" s="314"/>
      <c r="C4" s="315"/>
      <c r="D4" s="26"/>
      <c r="E4" s="26"/>
      <c r="F4" s="26"/>
      <c r="G4" s="26"/>
      <c r="H4" s="26"/>
      <c r="I4" s="26"/>
      <c r="K4" s="26"/>
      <c r="O4" s="54" t="s">
        <v>5</v>
      </c>
    </row>
    <row r="5" spans="1:15" s="15" customFormat="1" ht="29.25" customHeight="1">
      <c r="A5" s="304" t="s">
        <v>21</v>
      </c>
      <c r="B5" s="290" t="s">
        <v>55</v>
      </c>
      <c r="C5" s="290" t="s">
        <v>56</v>
      </c>
      <c r="D5" s="302" t="s">
        <v>102</v>
      </c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00"/>
    </row>
    <row r="6" spans="1:15" s="15" customFormat="1" ht="41.25" customHeight="1">
      <c r="A6" s="305"/>
      <c r="B6" s="319"/>
      <c r="C6" s="319"/>
      <c r="D6" s="290" t="s">
        <v>24</v>
      </c>
      <c r="E6" s="260" t="s">
        <v>10</v>
      </c>
      <c r="F6" s="260"/>
      <c r="G6" s="260" t="s">
        <v>71</v>
      </c>
      <c r="H6" s="260" t="s">
        <v>98</v>
      </c>
      <c r="I6" s="260" t="s">
        <v>73</v>
      </c>
      <c r="J6" s="260" t="s">
        <v>95</v>
      </c>
      <c r="K6" s="260" t="s">
        <v>96</v>
      </c>
      <c r="L6" s="260"/>
      <c r="M6" s="260" t="s">
        <v>101</v>
      </c>
      <c r="N6" s="260" t="s">
        <v>116</v>
      </c>
      <c r="O6" s="260" t="s">
        <v>117</v>
      </c>
    </row>
    <row r="7" spans="1:15" s="15" customFormat="1" ht="51.75" customHeight="1">
      <c r="A7" s="306"/>
      <c r="B7" s="291"/>
      <c r="C7" s="291"/>
      <c r="D7" s="291"/>
      <c r="E7" s="11" t="s">
        <v>76</v>
      </c>
      <c r="F7" s="11" t="s">
        <v>93</v>
      </c>
      <c r="G7" s="260"/>
      <c r="H7" s="260"/>
      <c r="I7" s="260"/>
      <c r="J7" s="260"/>
      <c r="K7" s="11" t="s">
        <v>100</v>
      </c>
      <c r="L7" s="43" t="s">
        <v>93</v>
      </c>
      <c r="M7" s="260"/>
      <c r="N7" s="260"/>
      <c r="O7" s="260"/>
    </row>
    <row r="8" spans="1:15" ht="19.5" customHeight="1">
      <c r="A8" s="8" t="s">
        <v>24</v>
      </c>
      <c r="B8" s="232"/>
      <c r="C8" s="232" t="s">
        <v>57</v>
      </c>
      <c r="D8" s="236">
        <v>20.43</v>
      </c>
      <c r="E8" s="236">
        <v>5.43</v>
      </c>
      <c r="F8" s="236"/>
      <c r="G8" s="236">
        <v>15</v>
      </c>
      <c r="H8" s="236"/>
      <c r="I8" s="236"/>
      <c r="J8" s="236"/>
      <c r="K8" s="236"/>
      <c r="L8" s="236"/>
      <c r="M8" s="236"/>
      <c r="N8" s="236"/>
      <c r="O8" s="236"/>
    </row>
    <row r="9" spans="1:15" ht="31.5" customHeight="1">
      <c r="A9" s="201" t="s">
        <v>322</v>
      </c>
      <c r="B9" s="349" t="s">
        <v>287</v>
      </c>
      <c r="C9" s="349" t="s">
        <v>288</v>
      </c>
      <c r="D9" s="236">
        <f>E9+G9+M9+I9+O9</f>
        <v>5.43</v>
      </c>
      <c r="E9" s="350">
        <v>5.43</v>
      </c>
      <c r="F9" s="46"/>
      <c r="G9" s="350">
        <v>0</v>
      </c>
      <c r="H9" s="227"/>
      <c r="I9" s="227"/>
      <c r="J9" s="227"/>
      <c r="K9" s="228"/>
      <c r="L9" s="229"/>
      <c r="M9" s="229"/>
      <c r="N9" s="229"/>
      <c r="O9" s="229"/>
    </row>
    <row r="10" spans="1:15" s="69" customFormat="1" ht="33" customHeight="1">
      <c r="A10" s="201" t="s">
        <v>322</v>
      </c>
      <c r="B10" s="349" t="s">
        <v>289</v>
      </c>
      <c r="C10" s="349" t="s">
        <v>290</v>
      </c>
      <c r="D10" s="236">
        <f>E10+G10+M10+I10+O10</f>
        <v>10</v>
      </c>
      <c r="E10" s="350">
        <v>0</v>
      </c>
      <c r="F10" s="46"/>
      <c r="G10" s="350">
        <v>10</v>
      </c>
      <c r="H10" s="227"/>
      <c r="I10" s="227"/>
      <c r="J10" s="227"/>
      <c r="K10" s="230"/>
      <c r="L10" s="231"/>
      <c r="M10" s="231"/>
      <c r="N10" s="231"/>
      <c r="O10" s="231"/>
    </row>
    <row r="11" spans="1:15" ht="84" customHeight="1">
      <c r="A11" s="201" t="s">
        <v>322</v>
      </c>
      <c r="B11" s="349" t="s">
        <v>291</v>
      </c>
      <c r="C11" s="349" t="s">
        <v>292</v>
      </c>
      <c r="D11" s="236">
        <f>E11+G11+M11+I11+O11</f>
        <v>5</v>
      </c>
      <c r="E11" s="350">
        <v>0</v>
      </c>
      <c r="F11" s="46"/>
      <c r="G11" s="350">
        <v>5</v>
      </c>
      <c r="H11" s="230"/>
      <c r="I11" s="230"/>
      <c r="J11" s="230"/>
      <c r="K11" s="228"/>
      <c r="L11" s="229"/>
      <c r="M11" s="229"/>
      <c r="N11" s="229"/>
      <c r="O11" s="229"/>
    </row>
    <row r="12" spans="1:15" ht="19.5" customHeight="1">
      <c r="A12" s="46"/>
      <c r="B12" s="233"/>
      <c r="C12" s="233"/>
      <c r="D12" s="236"/>
      <c r="E12" s="234"/>
      <c r="F12" s="230"/>
      <c r="G12" s="234"/>
      <c r="H12" s="230"/>
      <c r="I12" s="230"/>
      <c r="J12" s="230"/>
      <c r="K12" s="228"/>
      <c r="L12" s="229"/>
      <c r="M12" s="229"/>
      <c r="N12" s="229"/>
      <c r="O12" s="229"/>
    </row>
    <row r="13" spans="1:15" ht="19.5" customHeight="1">
      <c r="A13" s="46"/>
      <c r="B13" s="233"/>
      <c r="C13" s="233"/>
      <c r="D13" s="236"/>
      <c r="E13" s="234"/>
      <c r="F13" s="230"/>
      <c r="G13" s="234"/>
      <c r="H13" s="230"/>
      <c r="I13" s="230"/>
      <c r="J13" s="230"/>
      <c r="K13" s="228"/>
      <c r="L13" s="229"/>
      <c r="M13" s="229"/>
      <c r="N13" s="229"/>
      <c r="O13" s="229"/>
    </row>
    <row r="14" spans="1:15" ht="19.5" customHeight="1">
      <c r="A14" s="46"/>
      <c r="B14" s="233"/>
      <c r="C14" s="233"/>
      <c r="D14" s="236"/>
      <c r="E14" s="234"/>
      <c r="F14" s="230"/>
      <c r="G14" s="234"/>
      <c r="H14" s="230"/>
      <c r="I14" s="230"/>
      <c r="J14" s="230"/>
      <c r="K14" s="228"/>
      <c r="L14" s="229"/>
      <c r="M14" s="229"/>
      <c r="N14" s="229"/>
      <c r="O14" s="229"/>
    </row>
    <row r="15" spans="1:15" ht="19.5" customHeight="1">
      <c r="A15" s="46"/>
      <c r="B15" s="233"/>
      <c r="C15" s="233"/>
      <c r="D15" s="236"/>
      <c r="E15" s="234"/>
      <c r="F15" s="230"/>
      <c r="G15" s="234"/>
      <c r="H15" s="230"/>
      <c r="I15" s="230"/>
      <c r="J15" s="230"/>
      <c r="K15" s="228"/>
      <c r="L15" s="229"/>
      <c r="M15" s="229"/>
      <c r="N15" s="229"/>
      <c r="O15" s="229"/>
    </row>
    <row r="16" spans="1:15" ht="19.5" customHeight="1">
      <c r="A16" s="46"/>
      <c r="B16" s="233"/>
      <c r="C16" s="233"/>
      <c r="D16" s="236"/>
      <c r="E16" s="234"/>
      <c r="F16" s="230"/>
      <c r="G16" s="234"/>
      <c r="H16" s="230"/>
      <c r="I16" s="230"/>
      <c r="J16" s="230"/>
      <c r="K16" s="228"/>
      <c r="L16" s="229"/>
      <c r="M16" s="229"/>
      <c r="N16" s="229"/>
      <c r="O16" s="229"/>
    </row>
    <row r="17" spans="1:15" s="69" customFormat="1" ht="19.5" customHeight="1">
      <c r="A17" s="156"/>
      <c r="B17" s="233"/>
      <c r="C17" s="233"/>
      <c r="D17" s="236"/>
      <c r="E17" s="234"/>
      <c r="F17" s="227"/>
      <c r="G17" s="234"/>
      <c r="H17" s="230"/>
      <c r="I17" s="230"/>
      <c r="J17" s="230"/>
      <c r="K17" s="230"/>
      <c r="L17" s="231"/>
      <c r="M17" s="231"/>
      <c r="N17" s="231"/>
      <c r="O17" s="231"/>
    </row>
    <row r="18" spans="1:15" s="69" customFormat="1" ht="19.5" customHeight="1">
      <c r="A18" s="156"/>
      <c r="B18" s="233"/>
      <c r="C18" s="233"/>
      <c r="D18" s="236"/>
      <c r="E18" s="234"/>
      <c r="F18" s="227"/>
      <c r="G18" s="234"/>
      <c r="H18" s="230"/>
      <c r="I18" s="230"/>
      <c r="J18" s="230"/>
      <c r="K18" s="230"/>
      <c r="L18" s="231"/>
      <c r="M18" s="231"/>
      <c r="N18" s="231"/>
      <c r="O18" s="231"/>
    </row>
    <row r="19" spans="1:15" s="69" customFormat="1" ht="19.5" customHeight="1">
      <c r="A19" s="156"/>
      <c r="B19" s="233"/>
      <c r="C19" s="233"/>
      <c r="D19" s="236"/>
      <c r="E19" s="234"/>
      <c r="F19" s="227"/>
      <c r="G19" s="234"/>
      <c r="H19" s="230"/>
      <c r="I19" s="230"/>
      <c r="J19" s="230"/>
      <c r="K19" s="230"/>
      <c r="L19" s="231"/>
      <c r="M19" s="231"/>
      <c r="N19" s="231"/>
      <c r="O19" s="231"/>
    </row>
  </sheetData>
  <sheetProtection formatCells="0" formatColumns="0" formatRows="0"/>
  <mergeCells count="16">
    <mergeCell ref="B5:B7"/>
    <mergeCell ref="C5:C7"/>
    <mergeCell ref="M6:M7"/>
    <mergeCell ref="I6:I7"/>
    <mergeCell ref="J6:J7"/>
    <mergeCell ref="K6:L6"/>
    <mergeCell ref="N6:N7"/>
    <mergeCell ref="O6:O7"/>
    <mergeCell ref="D5:O5"/>
    <mergeCell ref="A2:M2"/>
    <mergeCell ref="E6:F6"/>
    <mergeCell ref="D6:D7"/>
    <mergeCell ref="G6:G7"/>
    <mergeCell ref="H6:H7"/>
    <mergeCell ref="A4:C4"/>
    <mergeCell ref="A5:A7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15"/>
  <sheetViews>
    <sheetView showGridLines="0" showZeros="0" zoomScalePageLayoutView="0" workbookViewId="0" topLeftCell="A1">
      <selection activeCell="B12" sqref="B12"/>
    </sheetView>
  </sheetViews>
  <sheetFormatPr defaultColWidth="9.16015625" defaultRowHeight="12.75" customHeight="1"/>
  <cols>
    <col min="1" max="1" width="36.66015625" style="0" customWidth="1"/>
    <col min="2" max="2" width="24.33203125" style="0" customWidth="1"/>
    <col min="3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12.33203125" style="0" customWidth="1"/>
    <col min="12" max="12" width="11.33203125" style="0" customWidth="1"/>
    <col min="14" max="14" width="13.16015625" style="0" customWidth="1"/>
    <col min="15" max="15" width="12" style="0" customWidth="1"/>
  </cols>
  <sheetData>
    <row r="1" spans="1:15" ht="32.25" customHeight="1">
      <c r="A1" s="311" t="s">
        <v>202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</row>
    <row r="2" spans="1:17" ht="14.2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Q2" s="192" t="s">
        <v>125</v>
      </c>
    </row>
    <row r="3" spans="1:17" ht="15.75" customHeight="1">
      <c r="A3" s="313" t="s">
        <v>235</v>
      </c>
      <c r="B3" s="314"/>
      <c r="C3" s="315"/>
      <c r="Q3" s="47" t="s">
        <v>5</v>
      </c>
    </row>
    <row r="4" spans="1:17" s="15" customFormat="1" ht="26.25" customHeight="1">
      <c r="A4" s="321" t="s">
        <v>21</v>
      </c>
      <c r="B4" s="321" t="s">
        <v>58</v>
      </c>
      <c r="C4" s="321" t="s">
        <v>59</v>
      </c>
      <c r="D4" s="321" t="s">
        <v>60</v>
      </c>
      <c r="E4" s="321" t="s">
        <v>61</v>
      </c>
      <c r="F4" s="320" t="s">
        <v>92</v>
      </c>
      <c r="G4" s="320"/>
      <c r="H4" s="320"/>
      <c r="I4" s="320"/>
      <c r="J4" s="320"/>
      <c r="K4" s="320"/>
      <c r="L4" s="320"/>
      <c r="M4" s="320"/>
      <c r="N4" s="320"/>
      <c r="O4" s="320"/>
      <c r="P4" s="52"/>
      <c r="Q4" s="52"/>
    </row>
    <row r="5" spans="1:17" s="15" customFormat="1" ht="40.5" customHeight="1">
      <c r="A5" s="322"/>
      <c r="B5" s="322"/>
      <c r="C5" s="322"/>
      <c r="D5" s="322"/>
      <c r="E5" s="322"/>
      <c r="F5" s="324" t="s">
        <v>24</v>
      </c>
      <c r="G5" s="260" t="s">
        <v>10</v>
      </c>
      <c r="H5" s="260"/>
      <c r="I5" s="260" t="s">
        <v>71</v>
      </c>
      <c r="J5" s="260" t="s">
        <v>98</v>
      </c>
      <c r="K5" s="260" t="s">
        <v>73</v>
      </c>
      <c r="L5" s="260" t="s">
        <v>95</v>
      </c>
      <c r="M5" s="260" t="s">
        <v>96</v>
      </c>
      <c r="N5" s="260"/>
      <c r="O5" s="260" t="s">
        <v>101</v>
      </c>
      <c r="P5" s="260" t="s">
        <v>116</v>
      </c>
      <c r="Q5" s="260" t="s">
        <v>117</v>
      </c>
    </row>
    <row r="6" spans="1:17" s="15" customFormat="1" ht="48" customHeight="1">
      <c r="A6" s="323"/>
      <c r="B6" s="323"/>
      <c r="C6" s="323"/>
      <c r="D6" s="323"/>
      <c r="E6" s="323">
        <f>SUM(E7:E15)</f>
        <v>0</v>
      </c>
      <c r="F6" s="325"/>
      <c r="G6" s="11" t="s">
        <v>76</v>
      </c>
      <c r="H6" s="11" t="s">
        <v>93</v>
      </c>
      <c r="I6" s="260"/>
      <c r="J6" s="260"/>
      <c r="K6" s="260"/>
      <c r="L6" s="260"/>
      <c r="M6" s="11" t="s">
        <v>76</v>
      </c>
      <c r="N6" s="43" t="s">
        <v>93</v>
      </c>
      <c r="O6" s="260"/>
      <c r="P6" s="260"/>
      <c r="Q6" s="260"/>
    </row>
    <row r="7" spans="1:17" s="15" customFormat="1" ht="30" customHeight="1">
      <c r="A7" s="40" t="s">
        <v>24</v>
      </c>
      <c r="B7" s="24"/>
      <c r="C7" s="48"/>
      <c r="D7" s="48" t="s">
        <v>57</v>
      </c>
      <c r="E7" s="49">
        <f>SUM(E8:E16)</f>
        <v>0</v>
      </c>
      <c r="F7" s="50">
        <f>I7</f>
        <v>0</v>
      </c>
      <c r="G7" s="45"/>
      <c r="H7" s="51"/>
      <c r="I7" s="51">
        <f>I8+I9</f>
        <v>0</v>
      </c>
      <c r="J7" s="51"/>
      <c r="K7" s="51"/>
      <c r="L7" s="51"/>
      <c r="M7" s="52"/>
      <c r="N7" s="52"/>
      <c r="O7" s="52"/>
      <c r="P7" s="52"/>
      <c r="Q7" s="52"/>
    </row>
    <row r="8" spans="1:17" s="15" customFormat="1" ht="21.75" customHeight="1">
      <c r="A8" s="42" t="s">
        <v>298</v>
      </c>
      <c r="B8" s="72"/>
      <c r="C8" s="48"/>
      <c r="D8" s="48"/>
      <c r="E8" s="49"/>
      <c r="F8" s="50"/>
      <c r="G8" s="45"/>
      <c r="H8" s="51"/>
      <c r="I8" s="51"/>
      <c r="J8" s="51"/>
      <c r="K8" s="51"/>
      <c r="L8" s="51"/>
      <c r="M8" s="52"/>
      <c r="N8" s="52"/>
      <c r="O8" s="52"/>
      <c r="P8" s="52"/>
      <c r="Q8" s="52"/>
    </row>
    <row r="9" spans="1:17" s="15" customFormat="1" ht="21.75" customHeight="1">
      <c r="A9" s="72"/>
      <c r="B9" s="72"/>
      <c r="C9" s="48"/>
      <c r="D9" s="48"/>
      <c r="E9" s="49"/>
      <c r="F9" s="50"/>
      <c r="G9" s="45"/>
      <c r="H9" s="51"/>
      <c r="I9" s="51"/>
      <c r="J9" s="51"/>
      <c r="K9" s="51"/>
      <c r="L9" s="51"/>
      <c r="M9" s="52"/>
      <c r="N9" s="52"/>
      <c r="O9" s="52"/>
      <c r="P9" s="52"/>
      <c r="Q9" s="52"/>
    </row>
    <row r="10" spans="1:17" s="15" customFormat="1" ht="21.75" customHeight="1">
      <c r="A10" s="48"/>
      <c r="B10" s="24"/>
      <c r="C10" s="48"/>
      <c r="D10" s="48"/>
      <c r="E10" s="49"/>
      <c r="F10" s="50"/>
      <c r="G10" s="45"/>
      <c r="H10" s="51"/>
      <c r="I10" s="51"/>
      <c r="J10" s="51"/>
      <c r="K10" s="51"/>
      <c r="L10" s="51"/>
      <c r="M10" s="52"/>
      <c r="N10" s="52"/>
      <c r="O10" s="52"/>
      <c r="P10" s="52"/>
      <c r="Q10" s="52"/>
    </row>
    <row r="11" spans="1:17" s="15" customFormat="1" ht="21.75" customHeight="1">
      <c r="A11" s="48"/>
      <c r="B11" s="24"/>
      <c r="C11" s="48"/>
      <c r="D11" s="48"/>
      <c r="E11" s="49"/>
      <c r="F11" s="50"/>
      <c r="G11" s="45"/>
      <c r="H11" s="51"/>
      <c r="I11" s="51"/>
      <c r="J11" s="51"/>
      <c r="K11" s="51"/>
      <c r="L11" s="51"/>
      <c r="M11" s="52"/>
      <c r="N11" s="52"/>
      <c r="O11" s="52"/>
      <c r="P11" s="52"/>
      <c r="Q11" s="52"/>
    </row>
    <row r="12" spans="1:17" s="15" customFormat="1" ht="21.75" customHeight="1">
      <c r="A12" s="48"/>
      <c r="B12" s="24"/>
      <c r="C12" s="48"/>
      <c r="D12" s="48"/>
      <c r="E12" s="49"/>
      <c r="F12" s="50"/>
      <c r="G12" s="45"/>
      <c r="H12" s="51"/>
      <c r="I12" s="51"/>
      <c r="J12" s="51"/>
      <c r="K12" s="51"/>
      <c r="L12" s="51"/>
      <c r="M12" s="52"/>
      <c r="N12" s="52"/>
      <c r="O12" s="52"/>
      <c r="P12" s="52"/>
      <c r="Q12" s="52"/>
    </row>
    <row r="13" spans="1:17" s="15" customFormat="1" ht="21.75" customHeight="1">
      <c r="A13" s="48"/>
      <c r="B13" s="24"/>
      <c r="C13" s="48"/>
      <c r="D13" s="48"/>
      <c r="E13" s="49"/>
      <c r="F13" s="50"/>
      <c r="G13" s="45"/>
      <c r="H13" s="51"/>
      <c r="I13" s="51"/>
      <c r="J13" s="51"/>
      <c r="K13" s="51"/>
      <c r="L13" s="51"/>
      <c r="M13" s="52"/>
      <c r="N13" s="52"/>
      <c r="O13" s="52"/>
      <c r="P13" s="52"/>
      <c r="Q13" s="52"/>
    </row>
    <row r="14" spans="1:17" s="15" customFormat="1" ht="21.75" customHeight="1">
      <c r="A14" s="48"/>
      <c r="B14" s="24"/>
      <c r="C14" s="48"/>
      <c r="D14" s="48"/>
      <c r="E14" s="49"/>
      <c r="F14" s="50"/>
      <c r="G14" s="45"/>
      <c r="H14" s="51"/>
      <c r="I14" s="51"/>
      <c r="J14" s="51"/>
      <c r="K14" s="51"/>
      <c r="L14" s="51"/>
      <c r="M14" s="52"/>
      <c r="N14" s="52"/>
      <c r="O14" s="52"/>
      <c r="P14" s="52"/>
      <c r="Q14" s="52"/>
    </row>
    <row r="15" spans="1:17" ht="21.75" customHeight="1">
      <c r="A15" s="42"/>
      <c r="B15" s="41"/>
      <c r="C15" s="42"/>
      <c r="D15" s="42" t="s">
        <v>57</v>
      </c>
      <c r="E15" s="49">
        <f>SUM(E16:E20)</f>
        <v>0</v>
      </c>
      <c r="F15" s="50"/>
      <c r="G15" s="45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ht="30.75" customHeight="1"/>
  </sheetData>
  <sheetProtection/>
  <mergeCells count="18">
    <mergeCell ref="A3:C3"/>
    <mergeCell ref="A1:O1"/>
    <mergeCell ref="F4:O4"/>
    <mergeCell ref="G5:H5"/>
    <mergeCell ref="A4:A6"/>
    <mergeCell ref="B4:B6"/>
    <mergeCell ref="C4:C6"/>
    <mergeCell ref="D4:D6"/>
    <mergeCell ref="E4:E6"/>
    <mergeCell ref="F5:F6"/>
    <mergeCell ref="I5:I6"/>
    <mergeCell ref="P5:P6"/>
    <mergeCell ref="Q5:Q6"/>
    <mergeCell ref="J5:J6"/>
    <mergeCell ref="O5:O6"/>
    <mergeCell ref="K5:K6"/>
    <mergeCell ref="L5:L6"/>
    <mergeCell ref="M5:N5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L13"/>
  <sheetViews>
    <sheetView showGridLines="0" showZeros="0" zoomScale="70" zoomScaleNormal="70" zoomScalePageLayoutView="0" workbookViewId="0" topLeftCell="A1">
      <selection activeCell="A7" sqref="A7"/>
    </sheetView>
  </sheetViews>
  <sheetFormatPr defaultColWidth="9.16015625" defaultRowHeight="12.75" customHeight="1"/>
  <cols>
    <col min="1" max="1" width="22.16015625" style="0" customWidth="1"/>
    <col min="2" max="2" width="25.33203125" style="0" customWidth="1"/>
    <col min="3" max="3" width="21.66015625" style="0" customWidth="1"/>
    <col min="4" max="4" width="19.83203125" style="0" customWidth="1"/>
    <col min="5" max="5" width="21.33203125" style="0" customWidth="1"/>
    <col min="6" max="6" width="18.33203125" style="0" customWidth="1"/>
    <col min="7" max="7" width="14.83203125" style="0" customWidth="1"/>
    <col min="8" max="8" width="16" style="0" customWidth="1"/>
    <col min="9" max="10" width="10.66015625" style="0" customWidth="1"/>
    <col min="11" max="11" width="11.5" style="0" customWidth="1"/>
    <col min="12" max="12" width="13.66015625" style="0" customWidth="1"/>
    <col min="13" max="15" width="11.5" style="0" customWidth="1"/>
    <col min="16" max="16" width="10.16015625" style="0" customWidth="1"/>
    <col min="17" max="17" width="13.83203125" style="0" customWidth="1"/>
    <col min="18" max="18" width="13.66015625" style="0" customWidth="1"/>
  </cols>
  <sheetData>
    <row r="1" ht="29.25" customHeight="1"/>
    <row r="2" spans="1:12" ht="39" customHeight="1">
      <c r="A2" s="311" t="s">
        <v>201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</row>
    <row r="3" spans="1:12" ht="39" customHeigh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7" t="s">
        <v>144</v>
      </c>
    </row>
    <row r="4" spans="1:12" ht="24" customHeigh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8" t="s">
        <v>99</v>
      </c>
    </row>
    <row r="5" spans="1:12" ht="26.25" customHeight="1">
      <c r="A5" s="326" t="s">
        <v>131</v>
      </c>
      <c r="B5" s="334" t="s">
        <v>132</v>
      </c>
      <c r="C5" s="326" t="s">
        <v>133</v>
      </c>
      <c r="D5" s="326" t="s">
        <v>134</v>
      </c>
      <c r="E5" s="326" t="s">
        <v>135</v>
      </c>
      <c r="F5" s="326" t="s">
        <v>136</v>
      </c>
      <c r="G5" s="326" t="s">
        <v>137</v>
      </c>
      <c r="H5" s="328" t="s">
        <v>138</v>
      </c>
      <c r="I5" s="330" t="s">
        <v>139</v>
      </c>
      <c r="J5" s="331"/>
      <c r="K5" s="331"/>
      <c r="L5" s="332"/>
    </row>
    <row r="6" spans="1:12" ht="94.5" customHeight="1">
      <c r="A6" s="327"/>
      <c r="B6" s="335"/>
      <c r="C6" s="327"/>
      <c r="D6" s="327"/>
      <c r="E6" s="327"/>
      <c r="F6" s="327"/>
      <c r="G6" s="327"/>
      <c r="H6" s="329"/>
      <c r="I6" s="196" t="s">
        <v>140</v>
      </c>
      <c r="J6" s="196" t="s">
        <v>141</v>
      </c>
      <c r="K6" s="196" t="s">
        <v>142</v>
      </c>
      <c r="L6" s="196" t="s">
        <v>143</v>
      </c>
    </row>
    <row r="7" spans="1:12" ht="46.5" customHeight="1">
      <c r="A7" s="42" t="s">
        <v>298</v>
      </c>
      <c r="B7" s="238"/>
      <c r="C7" s="238"/>
      <c r="D7" s="239"/>
      <c r="E7" s="238"/>
      <c r="F7" s="240"/>
      <c r="G7" s="239"/>
      <c r="H7" s="241"/>
      <c r="I7" s="180"/>
      <c r="J7" s="180"/>
      <c r="K7" s="180"/>
      <c r="L7" s="180"/>
    </row>
    <row r="8" spans="1:12" ht="46.5" customHeight="1">
      <c r="A8" s="237"/>
      <c r="B8" s="238"/>
      <c r="C8" s="238"/>
      <c r="D8" s="238"/>
      <c r="E8" s="238"/>
      <c r="F8" s="240"/>
      <c r="G8" s="239"/>
      <c r="H8" s="241"/>
      <c r="I8" s="180"/>
      <c r="J8" s="180"/>
      <c r="K8" s="180"/>
      <c r="L8" s="180"/>
    </row>
    <row r="9" spans="1:12" ht="46.5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</row>
    <row r="10" spans="1:12" ht="46.5" customHeight="1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</row>
    <row r="11" spans="1:12" ht="46.5" customHeight="1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</row>
    <row r="12" spans="1:12" ht="46.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</row>
    <row r="13" spans="1:12" ht="46.5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</row>
  </sheetData>
  <sheetProtection formatCells="0" formatColumns="0" formatRows="0"/>
  <mergeCells count="10">
    <mergeCell ref="G5:G6"/>
    <mergeCell ref="H5:H6"/>
    <mergeCell ref="I5:L5"/>
    <mergeCell ref="A2:L2"/>
    <mergeCell ref="A5:A6"/>
    <mergeCell ref="B5:B6"/>
    <mergeCell ref="C5:C6"/>
    <mergeCell ref="D5:D6"/>
    <mergeCell ref="E5:E6"/>
    <mergeCell ref="F5:F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11"/>
  <sheetViews>
    <sheetView showGridLines="0" showZeros="0" zoomScalePageLayoutView="0" workbookViewId="0" topLeftCell="A1">
      <selection activeCell="B6" sqref="B6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297" t="s">
        <v>199</v>
      </c>
      <c r="B1" s="298"/>
      <c r="C1" s="298"/>
    </row>
    <row r="2" spans="1:3" ht="21" customHeight="1">
      <c r="A2" s="27"/>
      <c r="B2" s="27"/>
      <c r="C2" s="191" t="s">
        <v>126</v>
      </c>
    </row>
    <row r="3" spans="1:3" ht="24.75" customHeight="1">
      <c r="A3" s="256" t="s">
        <v>300</v>
      </c>
      <c r="B3" s="177"/>
      <c r="C3" s="178" t="s">
        <v>99</v>
      </c>
    </row>
    <row r="4" spans="1:16" s="25" customFormat="1" ht="30" customHeight="1">
      <c r="A4" s="261" t="s">
        <v>62</v>
      </c>
      <c r="B4" s="28" t="s">
        <v>63</v>
      </c>
      <c r="C4" s="29"/>
      <c r="F4" s="30"/>
      <c r="P4" s="30"/>
    </row>
    <row r="5" spans="1:16" s="25" customFormat="1" ht="43.5" customHeight="1">
      <c r="A5" s="261"/>
      <c r="B5" s="5" t="s">
        <v>112</v>
      </c>
      <c r="C5" s="186" t="s">
        <v>113</v>
      </c>
      <c r="E5" s="31">
        <v>3.6</v>
      </c>
      <c r="F5" s="32">
        <v>0</v>
      </c>
      <c r="G5" s="32">
        <v>0.6</v>
      </c>
      <c r="H5" s="31">
        <v>3</v>
      </c>
      <c r="I5" s="32">
        <v>0</v>
      </c>
      <c r="J5" s="31">
        <v>3</v>
      </c>
      <c r="K5" s="31">
        <v>9.4</v>
      </c>
      <c r="L5" s="32">
        <v>0</v>
      </c>
      <c r="M5" s="32">
        <v>0.7</v>
      </c>
      <c r="N5" s="31">
        <v>8.7</v>
      </c>
      <c r="O5" s="32">
        <v>0</v>
      </c>
      <c r="P5" s="31">
        <v>8.7</v>
      </c>
    </row>
    <row r="6" spans="1:16" s="25" customFormat="1" ht="34.5" customHeight="1">
      <c r="A6" s="33" t="s">
        <v>64</v>
      </c>
      <c r="B6" s="42" t="s">
        <v>298</v>
      </c>
      <c r="C6" s="244"/>
      <c r="E6" s="30"/>
      <c r="G6" s="30"/>
      <c r="I6" s="30"/>
      <c r="J6" s="30"/>
      <c r="K6" s="30"/>
      <c r="L6" s="30"/>
      <c r="M6" s="30"/>
      <c r="N6" s="30"/>
      <c r="O6" s="30"/>
      <c r="P6" s="30"/>
    </row>
    <row r="7" spans="1:16" s="26" customFormat="1" ht="34.5" customHeight="1">
      <c r="A7" s="34" t="s">
        <v>65</v>
      </c>
      <c r="B7" s="242"/>
      <c r="C7" s="245"/>
      <c r="D7" s="35"/>
      <c r="E7" s="35"/>
      <c r="F7" s="35"/>
      <c r="G7" s="35"/>
      <c r="H7" s="35"/>
      <c r="I7" s="35"/>
      <c r="J7" s="35"/>
      <c r="K7" s="35"/>
      <c r="L7" s="35"/>
      <c r="M7" s="35"/>
      <c r="O7" s="35"/>
      <c r="P7" s="35"/>
    </row>
    <row r="8" spans="1:16" s="26" customFormat="1" ht="34.5" customHeight="1">
      <c r="A8" s="36" t="s">
        <v>66</v>
      </c>
      <c r="B8" s="243"/>
      <c r="C8" s="246"/>
      <c r="D8" s="35"/>
      <c r="E8" s="35"/>
      <c r="G8" s="35"/>
      <c r="H8" s="35"/>
      <c r="I8" s="35"/>
      <c r="J8" s="35"/>
      <c r="K8" s="35"/>
      <c r="L8" s="35"/>
      <c r="M8" s="35"/>
      <c r="O8" s="35"/>
      <c r="P8" s="35"/>
    </row>
    <row r="9" spans="1:16" s="26" customFormat="1" ht="34.5" customHeight="1">
      <c r="A9" s="36" t="s">
        <v>67</v>
      </c>
      <c r="B9" s="243"/>
      <c r="C9" s="246"/>
      <c r="D9" s="35"/>
      <c r="E9" s="35"/>
      <c r="H9" s="35"/>
      <c r="I9" s="35"/>
      <c r="L9" s="35"/>
      <c r="N9" s="35"/>
      <c r="P9" s="35"/>
    </row>
    <row r="10" spans="1:9" s="26" customFormat="1" ht="34.5" customHeight="1">
      <c r="A10" s="36" t="s">
        <v>68</v>
      </c>
      <c r="B10" s="243"/>
      <c r="C10" s="246"/>
      <c r="D10" s="35"/>
      <c r="E10" s="35"/>
      <c r="F10" s="35"/>
      <c r="G10" s="35"/>
      <c r="H10" s="35"/>
      <c r="I10" s="35"/>
    </row>
    <row r="11" spans="1:8" s="26" customFormat="1" ht="34.5" customHeight="1">
      <c r="A11" s="36" t="s">
        <v>69</v>
      </c>
      <c r="B11" s="243"/>
      <c r="C11" s="246"/>
      <c r="D11" s="35"/>
      <c r="E11" s="35"/>
      <c r="F11" s="35"/>
      <c r="G11" s="35"/>
      <c r="H11" s="35"/>
    </row>
  </sheetData>
  <sheetProtection/>
  <mergeCells count="2">
    <mergeCell ref="A4:A5"/>
    <mergeCell ref="A1:C1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K17"/>
  <sheetViews>
    <sheetView showGridLines="0" showZeros="0" zoomScalePageLayoutView="0" workbookViewId="0" topLeftCell="A1">
      <selection activeCell="A12" sqref="A12"/>
    </sheetView>
  </sheetViews>
  <sheetFormatPr defaultColWidth="6.83203125" defaultRowHeight="19.5" customHeight="1"/>
  <cols>
    <col min="1" max="1" width="42.83203125" style="16" customWidth="1"/>
    <col min="2" max="2" width="7.66015625" style="17" customWidth="1"/>
    <col min="3" max="3" width="9.33203125" style="17" customWidth="1"/>
    <col min="4" max="4" width="12" style="17" customWidth="1"/>
    <col min="5" max="5" width="31.5" style="17" customWidth="1"/>
    <col min="6" max="6" width="18.16015625" style="17" customWidth="1"/>
    <col min="7" max="7" width="9" style="18" bestFit="1" customWidth="1"/>
    <col min="8" max="193" width="6.83203125" style="18" customWidth="1"/>
    <col min="194" max="194" width="6.83203125" style="0" customWidth="1"/>
  </cols>
  <sheetData>
    <row r="1" spans="1:6" s="12" customFormat="1" ht="36.75" customHeight="1">
      <c r="A1" s="336" t="s">
        <v>198</v>
      </c>
      <c r="B1" s="337"/>
      <c r="C1" s="337"/>
      <c r="D1" s="337"/>
      <c r="E1" s="337"/>
      <c r="F1" s="337"/>
    </row>
    <row r="2" spans="1:6" s="12" customFormat="1" ht="24" customHeight="1">
      <c r="A2" s="19"/>
      <c r="B2" s="19"/>
      <c r="C2" s="19"/>
      <c r="D2" s="19"/>
      <c r="E2" s="19"/>
      <c r="F2" s="193" t="s">
        <v>127</v>
      </c>
    </row>
    <row r="3" spans="1:6" s="12" customFormat="1" ht="15" customHeight="1">
      <c r="A3" s="313" t="s">
        <v>235</v>
      </c>
      <c r="B3" s="314"/>
      <c r="C3" s="315"/>
      <c r="D3" s="20"/>
      <c r="E3" s="20"/>
      <c r="F3" s="21" t="s">
        <v>5</v>
      </c>
    </row>
    <row r="4" spans="1:6" s="13" customFormat="1" ht="24" customHeight="1">
      <c r="A4" s="338" t="s">
        <v>21</v>
      </c>
      <c r="B4" s="260" t="s">
        <v>70</v>
      </c>
      <c r="C4" s="260"/>
      <c r="D4" s="260"/>
      <c r="E4" s="260" t="s">
        <v>31</v>
      </c>
      <c r="F4" s="339" t="s">
        <v>112</v>
      </c>
    </row>
    <row r="5" spans="1:6" s="13" customFormat="1" ht="24.75" customHeight="1">
      <c r="A5" s="338"/>
      <c r="B5" s="260"/>
      <c r="C5" s="260"/>
      <c r="D5" s="260"/>
      <c r="E5" s="260"/>
      <c r="F5" s="339"/>
    </row>
    <row r="6" spans="1:6" s="14" customFormat="1" ht="38.25" customHeight="1">
      <c r="A6" s="338"/>
      <c r="B6" s="7" t="s">
        <v>32</v>
      </c>
      <c r="C6" s="7" t="s">
        <v>33</v>
      </c>
      <c r="D6" s="7" t="s">
        <v>34</v>
      </c>
      <c r="E6" s="260"/>
      <c r="F6" s="339"/>
    </row>
    <row r="7" spans="1:193" s="15" customFormat="1" ht="15" customHeight="1">
      <c r="A7" s="137"/>
      <c r="B7" s="138"/>
      <c r="C7" s="138"/>
      <c r="D7" s="138"/>
      <c r="E7" s="139" t="s">
        <v>24</v>
      </c>
      <c r="F7" s="140">
        <f>F8</f>
        <v>0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</row>
    <row r="8" spans="1:193" s="151" customFormat="1" ht="15" customHeight="1">
      <c r="A8" s="42" t="s">
        <v>298</v>
      </c>
      <c r="B8" s="148"/>
      <c r="C8" s="148"/>
      <c r="D8" s="148"/>
      <c r="E8" s="176" t="s">
        <v>76</v>
      </c>
      <c r="F8" s="149">
        <f>F9</f>
        <v>0</v>
      </c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75"/>
      <c r="DP8" s="175"/>
      <c r="DQ8" s="175"/>
      <c r="DR8" s="175"/>
      <c r="DS8" s="175"/>
      <c r="DT8" s="175"/>
      <c r="DU8" s="175"/>
      <c r="DV8" s="175"/>
      <c r="DW8" s="175"/>
      <c r="DX8" s="175"/>
      <c r="DY8" s="175"/>
      <c r="DZ8" s="175"/>
      <c r="EA8" s="175"/>
      <c r="EB8" s="175"/>
      <c r="EC8" s="175"/>
      <c r="ED8" s="175"/>
      <c r="EE8" s="175"/>
      <c r="EF8" s="175"/>
      <c r="EG8" s="175"/>
      <c r="EH8" s="175"/>
      <c r="EI8" s="175"/>
      <c r="EJ8" s="175"/>
      <c r="EK8" s="175"/>
      <c r="EL8" s="175"/>
      <c r="EM8" s="175"/>
      <c r="EN8" s="175"/>
      <c r="EO8" s="175"/>
      <c r="EP8" s="175"/>
      <c r="EQ8" s="175"/>
      <c r="ER8" s="175"/>
      <c r="ES8" s="175"/>
      <c r="ET8" s="175"/>
      <c r="EU8" s="175"/>
      <c r="EV8" s="175"/>
      <c r="EW8" s="175"/>
      <c r="EX8" s="175"/>
      <c r="EY8" s="175"/>
      <c r="EZ8" s="175"/>
      <c r="FA8" s="175"/>
      <c r="FB8" s="175"/>
      <c r="FC8" s="175"/>
      <c r="FD8" s="175"/>
      <c r="FE8" s="175"/>
      <c r="FF8" s="175"/>
      <c r="FG8" s="175"/>
      <c r="FH8" s="175"/>
      <c r="FI8" s="175"/>
      <c r="FJ8" s="175"/>
      <c r="FK8" s="175"/>
      <c r="FL8" s="175"/>
      <c r="FM8" s="175"/>
      <c r="FN8" s="175"/>
      <c r="FO8" s="175"/>
      <c r="FP8" s="175"/>
      <c r="FQ8" s="175"/>
      <c r="FR8" s="175"/>
      <c r="FS8" s="175"/>
      <c r="FT8" s="175"/>
      <c r="FU8" s="175"/>
      <c r="FV8" s="175"/>
      <c r="FW8" s="175"/>
      <c r="FX8" s="175"/>
      <c r="FY8" s="175"/>
      <c r="FZ8" s="175"/>
      <c r="GA8" s="175"/>
      <c r="GB8" s="175"/>
      <c r="GC8" s="175"/>
      <c r="GD8" s="175"/>
      <c r="GE8" s="175"/>
      <c r="GF8" s="175"/>
      <c r="GG8" s="175"/>
      <c r="GH8" s="175"/>
      <c r="GI8" s="175"/>
      <c r="GJ8" s="175"/>
      <c r="GK8" s="175"/>
    </row>
    <row r="9" spans="1:6" ht="15" customHeight="1">
      <c r="A9" s="26"/>
      <c r="B9" s="247"/>
      <c r="C9" s="247"/>
      <c r="D9" s="247"/>
      <c r="E9" s="249"/>
      <c r="F9" s="250"/>
    </row>
    <row r="10" spans="1:6" ht="15" customHeight="1">
      <c r="A10" s="42"/>
      <c r="B10" s="247"/>
      <c r="C10" s="248"/>
      <c r="D10" s="247"/>
      <c r="E10" s="249"/>
      <c r="F10" s="250"/>
    </row>
    <row r="11" spans="1:6" ht="15" customHeight="1">
      <c r="A11" s="42"/>
      <c r="B11" s="247"/>
      <c r="C11" s="248"/>
      <c r="D11" s="247"/>
      <c r="E11" s="249"/>
      <c r="F11" s="250"/>
    </row>
    <row r="12" spans="1:6" ht="15" customHeight="1">
      <c r="A12" s="42"/>
      <c r="B12" s="247"/>
      <c r="C12" s="248"/>
      <c r="D12" s="247"/>
      <c r="E12" s="249"/>
      <c r="F12" s="250"/>
    </row>
    <row r="13" spans="1:6" ht="15" customHeight="1">
      <c r="A13" s="42"/>
      <c r="B13" s="247"/>
      <c r="C13" s="248"/>
      <c r="D13" s="247"/>
      <c r="E13" s="249"/>
      <c r="F13" s="250"/>
    </row>
    <row r="14" spans="1:193" s="142" customFormat="1" ht="19.5" customHeight="1">
      <c r="A14" s="42"/>
      <c r="B14" s="247"/>
      <c r="C14" s="248"/>
      <c r="D14" s="247"/>
      <c r="E14" s="249"/>
      <c r="F14" s="250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</row>
    <row r="15" spans="1:6" ht="19.5" customHeight="1">
      <c r="A15" s="42"/>
      <c r="B15" s="247"/>
      <c r="C15" s="248"/>
      <c r="D15" s="247"/>
      <c r="E15" s="249"/>
      <c r="F15" s="250"/>
    </row>
    <row r="16" spans="1:193" s="151" customFormat="1" ht="19.5" customHeight="1">
      <c r="A16" s="56"/>
      <c r="B16" s="247"/>
      <c r="C16" s="248"/>
      <c r="D16" s="247"/>
      <c r="E16" s="249"/>
      <c r="F16" s="250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5"/>
      <c r="EJ16" s="175"/>
      <c r="EK16" s="175"/>
      <c r="EL16" s="175"/>
      <c r="EM16" s="175"/>
      <c r="EN16" s="175"/>
      <c r="EO16" s="175"/>
      <c r="EP16" s="175"/>
      <c r="EQ16" s="175"/>
      <c r="ER16" s="175"/>
      <c r="ES16" s="175"/>
      <c r="ET16" s="175"/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5"/>
      <c r="FF16" s="175"/>
      <c r="FG16" s="175"/>
      <c r="FH16" s="175"/>
      <c r="FI16" s="175"/>
      <c r="FJ16" s="175"/>
      <c r="FK16" s="175"/>
      <c r="FL16" s="175"/>
      <c r="FM16" s="175"/>
      <c r="FN16" s="175"/>
      <c r="FO16" s="175"/>
      <c r="FP16" s="175"/>
      <c r="FQ16" s="175"/>
      <c r="FR16" s="175"/>
      <c r="FS16" s="175"/>
      <c r="FT16" s="175"/>
      <c r="FU16" s="175"/>
      <c r="FV16" s="175"/>
      <c r="FW16" s="175"/>
      <c r="FX16" s="175"/>
      <c r="FY16" s="175"/>
      <c r="FZ16" s="175"/>
      <c r="GA16" s="175"/>
      <c r="GB16" s="175"/>
      <c r="GC16" s="175"/>
      <c r="GD16" s="175"/>
      <c r="GE16" s="175"/>
      <c r="GF16" s="175"/>
      <c r="GG16" s="175"/>
      <c r="GH16" s="175"/>
      <c r="GI16" s="175"/>
      <c r="GJ16" s="175"/>
      <c r="GK16" s="175"/>
    </row>
    <row r="17" spans="1:6" ht="19.5" customHeight="1">
      <c r="A17" s="42"/>
      <c r="B17" s="247"/>
      <c r="C17" s="248"/>
      <c r="D17" s="247"/>
      <c r="E17" s="249"/>
      <c r="F17" s="250"/>
    </row>
  </sheetData>
  <sheetProtection formatCells="0" formatColumns="0" formatRows="0"/>
  <mergeCells count="6">
    <mergeCell ref="A1:F1"/>
    <mergeCell ref="A3:C3"/>
    <mergeCell ref="A4:A6"/>
    <mergeCell ref="E4:E6"/>
    <mergeCell ref="F4:F6"/>
    <mergeCell ref="B4:D5"/>
  </mergeCells>
  <printOptions horizontalCentered="1"/>
  <pageMargins left="0.3937007874015748" right="0.3937007874015748" top="0.984251968503937" bottom="0.984251968503937" header="0" footer="0"/>
  <pageSetup fitToHeight="100"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75" zoomScaleNormal="75" zoomScalePageLayoutView="0" workbookViewId="0" topLeftCell="A28">
      <selection activeCell="A33" sqref="A33:K45"/>
    </sheetView>
  </sheetViews>
  <sheetFormatPr defaultColWidth="9.33203125" defaultRowHeight="11.25"/>
  <cols>
    <col min="1" max="1" width="22.5" style="179" customWidth="1"/>
    <col min="2" max="6" width="20.83203125" style="179" customWidth="1"/>
    <col min="7" max="7" width="25.83203125" style="179" customWidth="1"/>
    <col min="8" max="11" width="20.83203125" style="179" customWidth="1"/>
  </cols>
  <sheetData>
    <row r="1" spans="1:11" ht="14.25" customHeight="1">
      <c r="A1"/>
      <c r="B1"/>
      <c r="C1"/>
      <c r="D1"/>
      <c r="E1"/>
      <c r="F1"/>
      <c r="G1"/>
      <c r="H1"/>
      <c r="I1"/>
      <c r="J1"/>
      <c r="K1"/>
    </row>
    <row r="2" spans="1:11" ht="47.25" customHeight="1">
      <c r="A2" s="340" t="s">
        <v>301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</row>
    <row r="3" spans="1:11" s="69" customFormat="1" ht="31.5" customHeight="1">
      <c r="A3" s="351" t="s">
        <v>164</v>
      </c>
      <c r="B3" s="352" t="s">
        <v>254</v>
      </c>
      <c r="C3" s="353"/>
      <c r="D3" s="351" t="s">
        <v>166</v>
      </c>
      <c r="E3" s="354" t="s">
        <v>165</v>
      </c>
      <c r="F3" s="353"/>
      <c r="G3" s="351" t="s">
        <v>167</v>
      </c>
      <c r="H3" s="355" t="s">
        <v>168</v>
      </c>
      <c r="I3" s="351"/>
      <c r="J3" s="356"/>
      <c r="K3" s="357" t="s">
        <v>5</v>
      </c>
    </row>
    <row r="4" spans="1:11" ht="52.5" customHeight="1">
      <c r="A4" s="358" t="s">
        <v>169</v>
      </c>
      <c r="B4" s="358" t="s">
        <v>170</v>
      </c>
      <c r="C4" s="358" t="s">
        <v>171</v>
      </c>
      <c r="D4" s="358" t="s">
        <v>172</v>
      </c>
      <c r="E4" s="358" t="s">
        <v>173</v>
      </c>
      <c r="F4" s="358" t="s">
        <v>174</v>
      </c>
      <c r="G4" s="358" t="s">
        <v>175</v>
      </c>
      <c r="H4" s="358" t="s">
        <v>176</v>
      </c>
      <c r="I4" s="358" t="s">
        <v>177</v>
      </c>
      <c r="J4" s="358" t="s">
        <v>178</v>
      </c>
      <c r="K4" s="358" t="s">
        <v>179</v>
      </c>
    </row>
    <row r="5" spans="1:11" ht="14.25" customHeight="1">
      <c r="A5" s="359" t="s">
        <v>180</v>
      </c>
      <c r="B5" s="359">
        <v>1</v>
      </c>
      <c r="C5" s="359">
        <v>2</v>
      </c>
      <c r="D5" s="359">
        <v>3</v>
      </c>
      <c r="E5" s="359">
        <v>4</v>
      </c>
      <c r="F5" s="359">
        <v>5</v>
      </c>
      <c r="G5" s="359">
        <v>6</v>
      </c>
      <c r="H5" s="359">
        <v>7</v>
      </c>
      <c r="I5" s="359">
        <v>8</v>
      </c>
      <c r="J5" s="359">
        <v>9</v>
      </c>
      <c r="K5" s="359"/>
    </row>
    <row r="6" spans="1:11" s="69" customFormat="1" ht="55.5" customHeight="1">
      <c r="A6" s="360" t="s">
        <v>291</v>
      </c>
      <c r="B6" s="361">
        <v>5</v>
      </c>
      <c r="C6" s="361">
        <v>0</v>
      </c>
      <c r="D6" s="361">
        <v>0</v>
      </c>
      <c r="E6" s="362">
        <v>5</v>
      </c>
      <c r="F6" s="362">
        <v>0</v>
      </c>
      <c r="G6" s="362">
        <v>0</v>
      </c>
      <c r="H6" s="362">
        <v>0</v>
      </c>
      <c r="I6" s="362">
        <v>0</v>
      </c>
      <c r="J6" s="361">
        <v>0</v>
      </c>
      <c r="K6" s="363"/>
    </row>
    <row r="7" spans="1:11" s="69" customFormat="1" ht="62.25" customHeight="1">
      <c r="A7" s="364" t="s">
        <v>181</v>
      </c>
      <c r="B7" s="365" t="s">
        <v>292</v>
      </c>
      <c r="C7" s="366"/>
      <c r="D7" s="366"/>
      <c r="E7" s="366"/>
      <c r="F7" s="366"/>
      <c r="G7" s="366"/>
      <c r="H7" s="366"/>
      <c r="I7" s="366"/>
      <c r="J7" s="366"/>
      <c r="K7" s="367"/>
    </row>
    <row r="8" spans="1:11" s="69" customFormat="1" ht="147" customHeight="1">
      <c r="A8" s="364" t="s">
        <v>182</v>
      </c>
      <c r="B8" s="365" t="s">
        <v>302</v>
      </c>
      <c r="C8" s="366"/>
      <c r="D8" s="366"/>
      <c r="E8" s="366"/>
      <c r="F8" s="367"/>
      <c r="G8" s="364" t="s">
        <v>183</v>
      </c>
      <c r="H8" s="365" t="s">
        <v>303</v>
      </c>
      <c r="I8" s="366"/>
      <c r="J8" s="366"/>
      <c r="K8" s="367"/>
    </row>
    <row r="9" spans="1:11" s="69" customFormat="1" ht="93.75" customHeight="1">
      <c r="A9" s="364" t="s">
        <v>184</v>
      </c>
      <c r="B9" s="365" t="s">
        <v>304</v>
      </c>
      <c r="C9" s="366"/>
      <c r="D9" s="366"/>
      <c r="E9" s="366"/>
      <c r="F9" s="367"/>
      <c r="G9" s="364" t="s">
        <v>185</v>
      </c>
      <c r="H9" s="365" t="s">
        <v>305</v>
      </c>
      <c r="I9" s="366"/>
      <c r="J9" s="366"/>
      <c r="K9" s="367"/>
    </row>
    <row r="10" spans="1:11" s="69" customFormat="1" ht="36" customHeight="1">
      <c r="A10" s="368" t="s">
        <v>306</v>
      </c>
      <c r="B10" s="368" t="s">
        <v>307</v>
      </c>
      <c r="C10" s="364" t="s">
        <v>186</v>
      </c>
      <c r="D10" s="365" t="s">
        <v>308</v>
      </c>
      <c r="E10" s="366"/>
      <c r="F10" s="367"/>
      <c r="G10" s="368" t="s">
        <v>309</v>
      </c>
      <c r="H10" s="364" t="s">
        <v>187</v>
      </c>
      <c r="I10" s="365" t="s">
        <v>310</v>
      </c>
      <c r="J10" s="366"/>
      <c r="K10" s="367"/>
    </row>
    <row r="11" spans="1:11" s="69" customFormat="1" ht="36" customHeight="1">
      <c r="A11" s="369"/>
      <c r="B11" s="369"/>
      <c r="C11" s="364" t="s">
        <v>188</v>
      </c>
      <c r="D11" s="365" t="s">
        <v>311</v>
      </c>
      <c r="E11" s="366"/>
      <c r="F11" s="367"/>
      <c r="G11" s="369"/>
      <c r="H11" s="364" t="s">
        <v>189</v>
      </c>
      <c r="I11" s="365" t="s">
        <v>312</v>
      </c>
      <c r="J11" s="366"/>
      <c r="K11" s="367"/>
    </row>
    <row r="12" spans="1:11" s="69" customFormat="1" ht="36" customHeight="1">
      <c r="A12" s="369"/>
      <c r="B12" s="369"/>
      <c r="C12" s="364" t="s">
        <v>190</v>
      </c>
      <c r="D12" s="365" t="s">
        <v>57</v>
      </c>
      <c r="E12" s="366"/>
      <c r="F12" s="367"/>
      <c r="G12" s="369"/>
      <c r="H12" s="364" t="s">
        <v>191</v>
      </c>
      <c r="I12" s="365" t="s">
        <v>57</v>
      </c>
      <c r="J12" s="366"/>
      <c r="K12" s="367"/>
    </row>
    <row r="13" spans="1:11" s="69" customFormat="1" ht="36" customHeight="1">
      <c r="A13" s="369"/>
      <c r="B13" s="369"/>
      <c r="C13" s="364" t="s">
        <v>192</v>
      </c>
      <c r="D13" s="365" t="s">
        <v>57</v>
      </c>
      <c r="E13" s="366"/>
      <c r="F13" s="367"/>
      <c r="G13" s="369"/>
      <c r="H13" s="364" t="s">
        <v>193</v>
      </c>
      <c r="I13" s="365" t="s">
        <v>57</v>
      </c>
      <c r="J13" s="366"/>
      <c r="K13" s="367"/>
    </row>
    <row r="14" spans="1:11" s="69" customFormat="1" ht="36" customHeight="1">
      <c r="A14" s="369"/>
      <c r="B14" s="369"/>
      <c r="C14" s="364" t="s">
        <v>194</v>
      </c>
      <c r="D14" s="365" t="s">
        <v>57</v>
      </c>
      <c r="E14" s="366"/>
      <c r="F14" s="367"/>
      <c r="G14" s="369"/>
      <c r="H14" s="364" t="s">
        <v>195</v>
      </c>
      <c r="I14" s="365" t="s">
        <v>57</v>
      </c>
      <c r="J14" s="366"/>
      <c r="K14" s="367"/>
    </row>
    <row r="15" spans="1:11" s="69" customFormat="1" ht="36" customHeight="1">
      <c r="A15" s="370"/>
      <c r="B15" s="370"/>
      <c r="C15" s="364" t="s">
        <v>196</v>
      </c>
      <c r="D15" s="365" t="s">
        <v>57</v>
      </c>
      <c r="E15" s="366"/>
      <c r="F15" s="367"/>
      <c r="G15" s="370"/>
      <c r="H15" s="364" t="s">
        <v>197</v>
      </c>
      <c r="I15" s="365" t="s">
        <v>57</v>
      </c>
      <c r="J15" s="366"/>
      <c r="K15" s="367"/>
    </row>
    <row r="16" s="179" customFormat="1" ht="36" customHeight="1"/>
    <row r="17" spans="1:11" ht="44.25" customHeight="1">
      <c r="A17" s="340" t="s">
        <v>313</v>
      </c>
      <c r="B17" s="340"/>
      <c r="C17" s="340"/>
      <c r="D17" s="340"/>
      <c r="E17" s="340"/>
      <c r="F17" s="340"/>
      <c r="G17" s="340"/>
      <c r="H17" s="340"/>
      <c r="I17" s="340"/>
      <c r="J17" s="340"/>
      <c r="K17" s="340"/>
    </row>
    <row r="18" spans="1:11" ht="41.25" customHeight="1">
      <c r="A18" s="351" t="s">
        <v>164</v>
      </c>
      <c r="B18" s="352" t="s">
        <v>254</v>
      </c>
      <c r="C18" s="353"/>
      <c r="D18" s="351" t="s">
        <v>166</v>
      </c>
      <c r="E18" s="354" t="s">
        <v>165</v>
      </c>
      <c r="F18" s="353"/>
      <c r="G18" s="351" t="s">
        <v>167</v>
      </c>
      <c r="H18" s="355" t="s">
        <v>168</v>
      </c>
      <c r="I18" s="351"/>
      <c r="J18" s="356"/>
      <c r="K18" s="357" t="s">
        <v>5</v>
      </c>
    </row>
    <row r="19" spans="1:11" ht="46.5" customHeight="1">
      <c r="A19" s="358" t="s">
        <v>169</v>
      </c>
      <c r="B19" s="358" t="s">
        <v>170</v>
      </c>
      <c r="C19" s="358" t="s">
        <v>171</v>
      </c>
      <c r="D19" s="358" t="s">
        <v>172</v>
      </c>
      <c r="E19" s="358" t="s">
        <v>173</v>
      </c>
      <c r="F19" s="358" t="s">
        <v>174</v>
      </c>
      <c r="G19" s="358" t="s">
        <v>175</v>
      </c>
      <c r="H19" s="358" t="s">
        <v>176</v>
      </c>
      <c r="I19" s="358" t="s">
        <v>177</v>
      </c>
      <c r="J19" s="358" t="s">
        <v>178</v>
      </c>
      <c r="K19" s="358" t="s">
        <v>179</v>
      </c>
    </row>
    <row r="20" spans="1:11" ht="62.25" customHeight="1">
      <c r="A20" s="359" t="s">
        <v>180</v>
      </c>
      <c r="B20" s="359">
        <v>1</v>
      </c>
      <c r="C20" s="359">
        <v>2</v>
      </c>
      <c r="D20" s="359">
        <v>3</v>
      </c>
      <c r="E20" s="359">
        <v>4</v>
      </c>
      <c r="F20" s="359">
        <v>5</v>
      </c>
      <c r="G20" s="359">
        <v>6</v>
      </c>
      <c r="H20" s="359">
        <v>7</v>
      </c>
      <c r="I20" s="359">
        <v>8</v>
      </c>
      <c r="J20" s="359">
        <v>9</v>
      </c>
      <c r="K20" s="359"/>
    </row>
    <row r="21" spans="1:11" ht="61.5" customHeight="1">
      <c r="A21" s="360" t="s">
        <v>289</v>
      </c>
      <c r="B21" s="361">
        <v>10</v>
      </c>
      <c r="C21" s="361">
        <v>0</v>
      </c>
      <c r="D21" s="361">
        <v>0</v>
      </c>
      <c r="E21" s="362">
        <v>10</v>
      </c>
      <c r="F21" s="362">
        <v>0</v>
      </c>
      <c r="G21" s="362">
        <v>0</v>
      </c>
      <c r="H21" s="362">
        <v>0</v>
      </c>
      <c r="I21" s="362">
        <v>0</v>
      </c>
      <c r="J21" s="361">
        <v>0</v>
      </c>
      <c r="K21" s="363"/>
    </row>
    <row r="22" spans="1:11" ht="60" customHeight="1">
      <c r="A22" s="364" t="s">
        <v>181</v>
      </c>
      <c r="B22" s="365" t="s">
        <v>314</v>
      </c>
      <c r="C22" s="366"/>
      <c r="D22" s="366"/>
      <c r="E22" s="366"/>
      <c r="F22" s="366"/>
      <c r="G22" s="366"/>
      <c r="H22" s="366"/>
      <c r="I22" s="366"/>
      <c r="J22" s="366"/>
      <c r="K22" s="367"/>
    </row>
    <row r="23" spans="1:11" ht="78" customHeight="1">
      <c r="A23" s="364" t="s">
        <v>182</v>
      </c>
      <c r="B23" s="365" t="s">
        <v>315</v>
      </c>
      <c r="C23" s="366"/>
      <c r="D23" s="366"/>
      <c r="E23" s="366"/>
      <c r="F23" s="367"/>
      <c r="G23" s="364" t="s">
        <v>183</v>
      </c>
      <c r="H23" s="365" t="s">
        <v>316</v>
      </c>
      <c r="I23" s="366"/>
      <c r="J23" s="366"/>
      <c r="K23" s="367"/>
    </row>
    <row r="24" spans="1:11" ht="84.75" customHeight="1">
      <c r="A24" s="364" t="s">
        <v>184</v>
      </c>
      <c r="B24" s="365" t="s">
        <v>316</v>
      </c>
      <c r="C24" s="366"/>
      <c r="D24" s="366"/>
      <c r="E24" s="366"/>
      <c r="F24" s="367"/>
      <c r="G24" s="364" t="s">
        <v>185</v>
      </c>
      <c r="H24" s="365" t="s">
        <v>314</v>
      </c>
      <c r="I24" s="366"/>
      <c r="J24" s="366"/>
      <c r="K24" s="367"/>
    </row>
    <row r="25" spans="1:11" ht="63.75" customHeight="1">
      <c r="A25" s="368" t="s">
        <v>306</v>
      </c>
      <c r="B25" s="368" t="s">
        <v>307</v>
      </c>
      <c r="C25" s="364" t="s">
        <v>186</v>
      </c>
      <c r="D25" s="365" t="s">
        <v>314</v>
      </c>
      <c r="E25" s="366"/>
      <c r="F25" s="367"/>
      <c r="G25" s="368" t="s">
        <v>309</v>
      </c>
      <c r="H25" s="364" t="s">
        <v>187</v>
      </c>
      <c r="I25" s="365" t="s">
        <v>316</v>
      </c>
      <c r="J25" s="366"/>
      <c r="K25" s="367"/>
    </row>
    <row r="26" spans="1:11" ht="96.75" customHeight="1">
      <c r="A26" s="369"/>
      <c r="B26" s="369"/>
      <c r="C26" s="364" t="s">
        <v>188</v>
      </c>
      <c r="D26" s="365" t="s">
        <v>57</v>
      </c>
      <c r="E26" s="366"/>
      <c r="F26" s="367"/>
      <c r="G26" s="369"/>
      <c r="H26" s="364" t="s">
        <v>189</v>
      </c>
      <c r="I26" s="365" t="s">
        <v>57</v>
      </c>
      <c r="J26" s="366"/>
      <c r="K26" s="367"/>
    </row>
    <row r="27" spans="1:11" ht="26.25" customHeight="1">
      <c r="A27" s="369"/>
      <c r="B27" s="369"/>
      <c r="C27" s="364" t="s">
        <v>190</v>
      </c>
      <c r="D27" s="365" t="s">
        <v>57</v>
      </c>
      <c r="E27" s="366"/>
      <c r="F27" s="367"/>
      <c r="G27" s="369"/>
      <c r="H27" s="364" t="s">
        <v>191</v>
      </c>
      <c r="I27" s="365" t="s">
        <v>57</v>
      </c>
      <c r="J27" s="366"/>
      <c r="K27" s="367"/>
    </row>
    <row r="28" spans="1:11" ht="24" customHeight="1">
      <c r="A28" s="369"/>
      <c r="B28" s="369"/>
      <c r="C28" s="364" t="s">
        <v>192</v>
      </c>
      <c r="D28" s="365" t="s">
        <v>57</v>
      </c>
      <c r="E28" s="366"/>
      <c r="F28" s="367"/>
      <c r="G28" s="369"/>
      <c r="H28" s="364" t="s">
        <v>193</v>
      </c>
      <c r="I28" s="365" t="s">
        <v>57</v>
      </c>
      <c r="J28" s="366"/>
      <c r="K28" s="367"/>
    </row>
    <row r="29" spans="1:11" ht="28.5" customHeight="1">
      <c r="A29" s="369"/>
      <c r="B29" s="369"/>
      <c r="C29" s="364" t="s">
        <v>194</v>
      </c>
      <c r="D29" s="365" t="s">
        <v>57</v>
      </c>
      <c r="E29" s="366"/>
      <c r="F29" s="367"/>
      <c r="G29" s="369"/>
      <c r="H29" s="364" t="s">
        <v>195</v>
      </c>
      <c r="I29" s="365" t="s">
        <v>57</v>
      </c>
      <c r="J29" s="366"/>
      <c r="K29" s="367"/>
    </row>
    <row r="30" spans="1:11" ht="20.25" customHeight="1">
      <c r="A30" s="370"/>
      <c r="B30" s="370"/>
      <c r="C30" s="364" t="s">
        <v>196</v>
      </c>
      <c r="D30" s="365" t="s">
        <v>57</v>
      </c>
      <c r="E30" s="366"/>
      <c r="F30" s="367"/>
      <c r="G30" s="370"/>
      <c r="H30" s="364" t="s">
        <v>197</v>
      </c>
      <c r="I30" s="365" t="s">
        <v>57</v>
      </c>
      <c r="J30" s="366"/>
      <c r="K30" s="367"/>
    </row>
    <row r="31" ht="24" customHeight="1"/>
    <row r="32" spans="1:11" ht="28.5" customHeight="1">
      <c r="A32" s="340" t="s">
        <v>313</v>
      </c>
      <c r="B32" s="340"/>
      <c r="C32" s="340"/>
      <c r="D32" s="340"/>
      <c r="E32" s="340"/>
      <c r="F32" s="340"/>
      <c r="G32" s="340"/>
      <c r="H32" s="340"/>
      <c r="I32" s="340"/>
      <c r="J32" s="340"/>
      <c r="K32" s="340"/>
    </row>
    <row r="33" spans="1:11" ht="39" customHeight="1">
      <c r="A33" s="351" t="s">
        <v>164</v>
      </c>
      <c r="B33" s="352" t="s">
        <v>254</v>
      </c>
      <c r="C33" s="353"/>
      <c r="D33" s="351" t="s">
        <v>166</v>
      </c>
      <c r="E33" s="354" t="s">
        <v>165</v>
      </c>
      <c r="F33" s="353"/>
      <c r="G33" s="351" t="s">
        <v>167</v>
      </c>
      <c r="H33" s="355" t="s">
        <v>168</v>
      </c>
      <c r="I33" s="351"/>
      <c r="J33" s="356"/>
      <c r="K33" s="357" t="s">
        <v>5</v>
      </c>
    </row>
    <row r="34" spans="1:11" ht="52.5" customHeight="1">
      <c r="A34" s="358" t="s">
        <v>169</v>
      </c>
      <c r="B34" s="358" t="s">
        <v>170</v>
      </c>
      <c r="C34" s="358" t="s">
        <v>171</v>
      </c>
      <c r="D34" s="358" t="s">
        <v>172</v>
      </c>
      <c r="E34" s="358" t="s">
        <v>173</v>
      </c>
      <c r="F34" s="358" t="s">
        <v>174</v>
      </c>
      <c r="G34" s="358" t="s">
        <v>175</v>
      </c>
      <c r="H34" s="358" t="s">
        <v>176</v>
      </c>
      <c r="I34" s="358" t="s">
        <v>177</v>
      </c>
      <c r="J34" s="358" t="s">
        <v>178</v>
      </c>
      <c r="K34" s="358" t="s">
        <v>179</v>
      </c>
    </row>
    <row r="35" spans="1:11" ht="14.25">
      <c r="A35" s="359" t="s">
        <v>180</v>
      </c>
      <c r="B35" s="359">
        <v>1</v>
      </c>
      <c r="C35" s="359">
        <v>2</v>
      </c>
      <c r="D35" s="359">
        <v>3</v>
      </c>
      <c r="E35" s="359">
        <v>4</v>
      </c>
      <c r="F35" s="359">
        <v>5</v>
      </c>
      <c r="G35" s="359">
        <v>6</v>
      </c>
      <c r="H35" s="359">
        <v>7</v>
      </c>
      <c r="I35" s="359">
        <v>8</v>
      </c>
      <c r="J35" s="359">
        <v>9</v>
      </c>
      <c r="K35" s="359"/>
    </row>
    <row r="36" spans="1:11" ht="60.75" customHeight="1">
      <c r="A36" s="360" t="s">
        <v>317</v>
      </c>
      <c r="B36" s="361">
        <v>5.43</v>
      </c>
      <c r="C36" s="361">
        <v>5.43</v>
      </c>
      <c r="D36" s="361">
        <v>0</v>
      </c>
      <c r="E36" s="362">
        <v>0</v>
      </c>
      <c r="F36" s="362">
        <v>0</v>
      </c>
      <c r="G36" s="362">
        <v>0</v>
      </c>
      <c r="H36" s="362">
        <v>0</v>
      </c>
      <c r="I36" s="362">
        <v>0</v>
      </c>
      <c r="J36" s="361">
        <v>0</v>
      </c>
      <c r="K36" s="363"/>
    </row>
    <row r="37" spans="1:11" ht="66" customHeight="1">
      <c r="A37" s="364" t="s">
        <v>181</v>
      </c>
      <c r="B37" s="365" t="s">
        <v>318</v>
      </c>
      <c r="C37" s="366"/>
      <c r="D37" s="366"/>
      <c r="E37" s="366"/>
      <c r="F37" s="366"/>
      <c r="G37" s="366"/>
      <c r="H37" s="366"/>
      <c r="I37" s="366"/>
      <c r="J37" s="366"/>
      <c r="K37" s="367"/>
    </row>
    <row r="38" spans="1:11" ht="46.5" customHeight="1">
      <c r="A38" s="364" t="s">
        <v>182</v>
      </c>
      <c r="B38" s="365" t="s">
        <v>319</v>
      </c>
      <c r="C38" s="366"/>
      <c r="D38" s="366"/>
      <c r="E38" s="366"/>
      <c r="F38" s="367"/>
      <c r="G38" s="364" t="s">
        <v>183</v>
      </c>
      <c r="H38" s="365" t="s">
        <v>320</v>
      </c>
      <c r="I38" s="366"/>
      <c r="J38" s="366"/>
      <c r="K38" s="367"/>
    </row>
    <row r="39" spans="1:11" ht="41.25" customHeight="1">
      <c r="A39" s="364" t="s">
        <v>184</v>
      </c>
      <c r="B39" s="365" t="s">
        <v>320</v>
      </c>
      <c r="C39" s="366"/>
      <c r="D39" s="366"/>
      <c r="E39" s="366"/>
      <c r="F39" s="367"/>
      <c r="G39" s="364" t="s">
        <v>185</v>
      </c>
      <c r="H39" s="365" t="s">
        <v>318</v>
      </c>
      <c r="I39" s="366"/>
      <c r="J39" s="366"/>
      <c r="K39" s="367"/>
    </row>
    <row r="40" spans="1:11" ht="34.5" customHeight="1">
      <c r="A40" s="368" t="s">
        <v>306</v>
      </c>
      <c r="B40" s="368" t="s">
        <v>307</v>
      </c>
      <c r="C40" s="364" t="s">
        <v>186</v>
      </c>
      <c r="D40" s="365" t="s">
        <v>318</v>
      </c>
      <c r="E40" s="366"/>
      <c r="F40" s="367"/>
      <c r="G40" s="368" t="s">
        <v>309</v>
      </c>
      <c r="H40" s="364" t="s">
        <v>187</v>
      </c>
      <c r="I40" s="365" t="s">
        <v>320</v>
      </c>
      <c r="J40" s="366"/>
      <c r="K40" s="367"/>
    </row>
    <row r="41" spans="1:11" ht="14.25">
      <c r="A41" s="369"/>
      <c r="B41" s="369"/>
      <c r="C41" s="364" t="s">
        <v>188</v>
      </c>
      <c r="D41" s="365" t="s">
        <v>57</v>
      </c>
      <c r="E41" s="366"/>
      <c r="F41" s="367"/>
      <c r="G41" s="369"/>
      <c r="H41" s="364" t="s">
        <v>189</v>
      </c>
      <c r="I41" s="365" t="s">
        <v>57</v>
      </c>
      <c r="J41" s="366"/>
      <c r="K41" s="367"/>
    </row>
    <row r="42" spans="1:11" ht="14.25">
      <c r="A42" s="369"/>
      <c r="B42" s="369"/>
      <c r="C42" s="364" t="s">
        <v>190</v>
      </c>
      <c r="D42" s="365" t="s">
        <v>57</v>
      </c>
      <c r="E42" s="366"/>
      <c r="F42" s="367"/>
      <c r="G42" s="369"/>
      <c r="H42" s="364" t="s">
        <v>191</v>
      </c>
      <c r="I42" s="365" t="s">
        <v>57</v>
      </c>
      <c r="J42" s="366"/>
      <c r="K42" s="367"/>
    </row>
    <row r="43" spans="1:11" ht="14.25">
      <c r="A43" s="369"/>
      <c r="B43" s="369"/>
      <c r="C43" s="364" t="s">
        <v>192</v>
      </c>
      <c r="D43" s="365" t="s">
        <v>57</v>
      </c>
      <c r="E43" s="366"/>
      <c r="F43" s="367"/>
      <c r="G43" s="369"/>
      <c r="H43" s="364" t="s">
        <v>193</v>
      </c>
      <c r="I43" s="365" t="s">
        <v>57</v>
      </c>
      <c r="J43" s="366"/>
      <c r="K43" s="367"/>
    </row>
    <row r="44" spans="1:11" ht="14.25">
      <c r="A44" s="369"/>
      <c r="B44" s="369"/>
      <c r="C44" s="364" t="s">
        <v>194</v>
      </c>
      <c r="D44" s="365" t="s">
        <v>57</v>
      </c>
      <c r="E44" s="366"/>
      <c r="F44" s="367"/>
      <c r="G44" s="369"/>
      <c r="H44" s="364" t="s">
        <v>195</v>
      </c>
      <c r="I44" s="365" t="s">
        <v>57</v>
      </c>
      <c r="J44" s="366"/>
      <c r="K44" s="367"/>
    </row>
    <row r="45" spans="1:11" ht="14.25">
      <c r="A45" s="370"/>
      <c r="B45" s="370"/>
      <c r="C45" s="364" t="s">
        <v>196</v>
      </c>
      <c r="D45" s="365" t="s">
        <v>57</v>
      </c>
      <c r="E45" s="366"/>
      <c r="F45" s="367"/>
      <c r="G45" s="370"/>
      <c r="H45" s="364" t="s">
        <v>197</v>
      </c>
      <c r="I45" s="365" t="s">
        <v>57</v>
      </c>
      <c r="J45" s="366"/>
      <c r="K45" s="367"/>
    </row>
  </sheetData>
  <sheetProtection/>
  <mergeCells count="69">
    <mergeCell ref="D45:F45"/>
    <mergeCell ref="I45:K45"/>
    <mergeCell ref="I42:K42"/>
    <mergeCell ref="D43:F43"/>
    <mergeCell ref="I43:K43"/>
    <mergeCell ref="D44:F44"/>
    <mergeCell ref="I44:K44"/>
    <mergeCell ref="B39:F39"/>
    <mergeCell ref="H39:K39"/>
    <mergeCell ref="A40:A45"/>
    <mergeCell ref="B40:B45"/>
    <mergeCell ref="D40:F40"/>
    <mergeCell ref="G40:G45"/>
    <mergeCell ref="I40:K40"/>
    <mergeCell ref="D41:F41"/>
    <mergeCell ref="I41:K41"/>
    <mergeCell ref="D42:F42"/>
    <mergeCell ref="B33:C33"/>
    <mergeCell ref="E33:F33"/>
    <mergeCell ref="B37:K37"/>
    <mergeCell ref="B38:F38"/>
    <mergeCell ref="H38:K38"/>
    <mergeCell ref="I29:K29"/>
    <mergeCell ref="D30:F30"/>
    <mergeCell ref="I30:K30"/>
    <mergeCell ref="A32:K32"/>
    <mergeCell ref="A10:A15"/>
    <mergeCell ref="B10:B15"/>
    <mergeCell ref="G10:G15"/>
    <mergeCell ref="A17:K17"/>
    <mergeCell ref="I15:K15"/>
    <mergeCell ref="B18:C18"/>
    <mergeCell ref="E18:F18"/>
    <mergeCell ref="D12:F12"/>
    <mergeCell ref="I12:K12"/>
    <mergeCell ref="D13:F13"/>
    <mergeCell ref="I13:K13"/>
    <mergeCell ref="D14:F14"/>
    <mergeCell ref="I14:K14"/>
    <mergeCell ref="D15:F15"/>
    <mergeCell ref="B22:K22"/>
    <mergeCell ref="B23:F23"/>
    <mergeCell ref="H23:K23"/>
    <mergeCell ref="B24:F24"/>
    <mergeCell ref="H24:K24"/>
    <mergeCell ref="A25:A30"/>
    <mergeCell ref="B25:B30"/>
    <mergeCell ref="D25:F25"/>
    <mergeCell ref="G25:G30"/>
    <mergeCell ref="D26:F26"/>
    <mergeCell ref="D27:F27"/>
    <mergeCell ref="D28:F28"/>
    <mergeCell ref="D29:F29"/>
    <mergeCell ref="I25:K25"/>
    <mergeCell ref="I26:K26"/>
    <mergeCell ref="I27:K27"/>
    <mergeCell ref="I28:K28"/>
    <mergeCell ref="D10:F10"/>
    <mergeCell ref="I10:K10"/>
    <mergeCell ref="D11:F11"/>
    <mergeCell ref="I11:K11"/>
    <mergeCell ref="B8:F8"/>
    <mergeCell ref="H8:K8"/>
    <mergeCell ref="B9:F9"/>
    <mergeCell ref="H9:K9"/>
    <mergeCell ref="A2:K2"/>
    <mergeCell ref="B3:C3"/>
    <mergeCell ref="E3:F3"/>
    <mergeCell ref="B7:K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2021-02-07T08:01:01Z</cp:lastPrinted>
  <dcterms:created xsi:type="dcterms:W3CDTF">2017-01-26T02:06:17Z</dcterms:created>
  <dcterms:modified xsi:type="dcterms:W3CDTF">2021-04-10T03:57:06Z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