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759" firstSheet="36" activeTab="42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单位资金支出表" sheetId="37" r:id="rId37"/>
    <sheet name="15项目支出表" sheetId="38" r:id="rId38"/>
    <sheet name="16政府采购表" sheetId="39" r:id="rId39"/>
    <sheet name="17购买服务表" sheetId="40" r:id="rId40"/>
    <sheet name="18一般公共预算“三公”经费" sheetId="41" r:id="rId41"/>
    <sheet name="19机关运行经费" sheetId="42" r:id="rId42"/>
    <sheet name="20绩效预算情况表" sheetId="43" r:id="rId43"/>
    <sheet name="Sheet1" sheetId="44" r:id="rId44"/>
    <sheet name="Sheet2" sheetId="45" r:id="rId45"/>
    <sheet name="Sheet3" sheetId="46" r:id="rId46"/>
    <sheet name="Sheet4" sheetId="47" r:id="rId47"/>
  </sheets>
  <definedNames>
    <definedName name="_xlnm.Print_Area" localSheetId="40">'18一般公共预算“三公”经费'!$A$1:$C$11</definedName>
    <definedName name="_xlnm.Print_Area" localSheetId="24">'2部门收支总表（分单位）'!$A$1:$R$19</definedName>
    <definedName name="_xlnm.Print_Area" localSheetId="21">'公开表皮'!$A$1:$P$16</definedName>
    <definedName name="_xlnm.Print_Area" localSheetId="22">'目录'!$A$1:$A$20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'14单位资金支出表'!$1:$5</definedName>
    <definedName name="_xlnm.Print_Titles" localSheetId="37">'15项目支出表'!$2:$6</definedName>
    <definedName name="_xlnm.Print_Titles" localSheetId="38">'16政府采购表'!$1:$5</definedName>
    <definedName name="_xlnm.Print_Titles" localSheetId="39">'17购买服务表'!$1:$1</definedName>
    <definedName name="_xlnm.Print_Titles" localSheetId="40">'18一般公共预算“三公”经费'!$1:$4</definedName>
    <definedName name="_xlnm.Print_Titles" localSheetId="41">'19机关运行经费'!$1:$6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<sst xmlns="http://schemas.openxmlformats.org/spreadsheetml/2006/main" count="814" uniqueCount="293">
  <si>
    <t>2021年部门预算和“三公”经费预算公开表</t>
  </si>
  <si>
    <t xml:space="preserve"> </t>
  </si>
  <si>
    <t>目        录</t>
  </si>
  <si>
    <t xml:space="preserve">                    一、2021年部门收支总体情况表 </t>
  </si>
  <si>
    <t xml:space="preserve">                    二、2021年部门收支总体情况（分单位） </t>
  </si>
  <si>
    <t xml:space="preserve">                    三、2021年部门收入总体情况表 </t>
  </si>
  <si>
    <t xml:space="preserve">                    四、2021年部门支出总体情况表</t>
  </si>
  <si>
    <t xml:space="preserve">                    五、2021年部门支出总体情况表（按功能科目） </t>
  </si>
  <si>
    <t xml:space="preserve">                    六、2021年部门财政拨款收支总体情况表 </t>
  </si>
  <si>
    <t xml:space="preserve">                    七、2021年部门财政拨款支出总体情况表（按功能科目） </t>
  </si>
  <si>
    <t xml:space="preserve">                    八、2021年部门一般公共预算支出情况表 </t>
  </si>
  <si>
    <t xml:space="preserve">                    九、2021年部门一般公共预算基本支出情况表</t>
  </si>
  <si>
    <t xml:space="preserve">                    十、2021年一般公共预算基本支出按经济分类情况表</t>
  </si>
  <si>
    <t xml:space="preserve">                    十一、2021年纳入预算管理的行政事业性收费预算支出情况表 </t>
  </si>
  <si>
    <t xml:space="preserve">                    十二、2021年部门（政府性基金收入）政府性基金预算支出情况表 </t>
  </si>
  <si>
    <t xml:space="preserve">                    十三、2021年部门（国有资本经营收入）国有资本经营预算支出情况表</t>
  </si>
  <si>
    <t xml:space="preserve">                    十四、2021年部门项目支出预算表</t>
  </si>
  <si>
    <t xml:space="preserve">                    十五、2021年部门政府采购支出预算表</t>
  </si>
  <si>
    <t xml:space="preserve">                    十六、2021年部门政府购买服务支出预算表</t>
  </si>
  <si>
    <t xml:space="preserve">                    十七、2021年部门一般公共预算“三公”经费支出情况表 </t>
  </si>
  <si>
    <t xml:space="preserve">                    十八、2021年部门一般公共预算机关运行经费明细表</t>
  </si>
  <si>
    <t xml:space="preserve">                    十九、2021年部门项目支出预算绩效目标情况表</t>
  </si>
  <si>
    <t xml:space="preserve">                    二十、绩效预算情况表</t>
  </si>
  <si>
    <t>2021年部门收支总体情况表</t>
  </si>
  <si>
    <t>公开表1</t>
  </si>
  <si>
    <t>部门名称：抚顺市雷锋高级中学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</si>
  <si>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</si>
  <si>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</si>
  <si>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</si>
  <si>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</si>
  <si>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</si>
  <si>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</si>
  <si>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教育支出</t>
  </si>
  <si>
    <t>其中：上级提前告知转移支付资金</t>
  </si>
  <si>
    <t xml:space="preserve">  教育管理事务</t>
  </si>
  <si>
    <t>二、纳入预算管理的专项收入</t>
  </si>
  <si>
    <t xml:space="preserve">    行政运行</t>
  </si>
  <si>
    <t>三、纳入预算管理的行政事业性收费收入</t>
  </si>
  <si>
    <t xml:space="preserve">    一般行政管理事务</t>
  </si>
  <si>
    <t>四、国有资源（资产）有偿使用收入</t>
  </si>
  <si>
    <t xml:space="preserve">  普通教育</t>
  </si>
  <si>
    <t>五、政府住房基金收入</t>
  </si>
  <si>
    <t xml:space="preserve">    学前教育</t>
  </si>
  <si>
    <t>六、纳入预算管理的政府性基金收入</t>
  </si>
  <si>
    <t xml:space="preserve">    小学教育</t>
  </si>
  <si>
    <t xml:space="preserve">    初中教育</t>
  </si>
  <si>
    <t>七、纳入专户管理的行政事业性收费收入</t>
  </si>
  <si>
    <t xml:space="preserve">    高中教育</t>
  </si>
  <si>
    <t>八、国有资本经营预算拨款收入</t>
  </si>
  <si>
    <t xml:space="preserve">    其他普通教育支出</t>
  </si>
  <si>
    <t>九、单位资金收入</t>
  </si>
  <si>
    <t xml:space="preserve">  职业教育</t>
  </si>
  <si>
    <t xml:space="preserve">    中等职业教育</t>
  </si>
  <si>
    <t xml:space="preserve">    其他职业教育支出</t>
  </si>
  <si>
    <t xml:space="preserve">  特殊教育</t>
  </si>
  <si>
    <t xml:space="preserve">    特殊学校教育</t>
  </si>
  <si>
    <t xml:space="preserve">    工读学校教育</t>
  </si>
  <si>
    <t xml:space="preserve">  教育费附加安排的支出</t>
  </si>
  <si>
    <t xml:space="preserve">    其他教育费附加安排的支出</t>
  </si>
  <si>
    <t>社会保障和就业支出</t>
  </si>
  <si>
    <t xml:space="preserve">  行政事业单位养老支出</t>
  </si>
  <si>
    <t xml:space="preserve">    行政单位离退休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</si>
  <si>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</si>
  <si>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</si>
  <si>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</si>
  <si>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</si>
  <si>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</si>
  <si>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</si>
  <si>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</si>
  <si>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</si>
  <si>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</si>
  <si>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</si>
  <si>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>收    入    合    计</t>
  </si>
  <si>
    <r>
      <t xml:space="preserve">支 </t>
    </r>
    <r>
      <rPr>
        <b/>
        <sz val="10"/>
        <rFont val="宋体"/>
        <family val="0"/>
      </rPr>
      <t xml:space="preserve"> </t>
    </r>
    <r>
      <rPr>
        <b/>
        <sz val="10"/>
        <rFont val="宋体"/>
        <family val="0"/>
      </rPr>
      <t xml:space="preserve"> 出   合    计</t>
    </r>
  </si>
  <si>
    <t>2021年部门收支总体情况表（分单位）</t>
  </si>
  <si>
    <t>公开表2</t>
  </si>
  <si>
    <t>部门名称：抚顺市教育局</t>
  </si>
  <si>
    <t>雷锋高级中学</t>
  </si>
  <si>
    <t>单位名称</t>
  </si>
  <si>
    <t>收入预算</t>
  </si>
  <si>
    <t>支出预算</t>
  </si>
  <si>
    <t>合计</t>
  </si>
  <si>
    <t>基本支出</t>
  </si>
  <si>
    <t>项目支出</t>
  </si>
  <si>
    <t>小计</t>
  </si>
  <si>
    <t>工资福利支出</t>
  </si>
  <si>
    <t>商品和服务支出</t>
  </si>
  <si>
    <t>对个人和家庭的补助支出</t>
  </si>
  <si>
    <r>
      <t>2=3+5+6+7+8+9+11</t>
    </r>
    <r>
      <rPr>
        <b/>
        <sz val="10"/>
        <rFont val="宋体"/>
        <family val="0"/>
      </rPr>
      <t>+12+13</t>
    </r>
  </si>
  <si>
    <r>
      <t>14</t>
    </r>
    <r>
      <rPr>
        <b/>
        <sz val="10"/>
        <rFont val="宋体"/>
        <family val="0"/>
      </rPr>
      <t>=</t>
    </r>
    <r>
      <rPr>
        <b/>
        <sz val="10"/>
        <rFont val="宋体"/>
        <family val="0"/>
      </rPr>
      <t>15+16+17+18</t>
    </r>
  </si>
  <si>
    <t>部门合计</t>
  </si>
  <si>
    <t xml:space="preserve">  抚顺市雷锋高级中学</t>
  </si>
  <si>
    <t>2021年部门收入预算总表</t>
  </si>
  <si>
    <t>公开表3</t>
  </si>
  <si>
    <t>科目编码</t>
  </si>
  <si>
    <t>科目名称</t>
  </si>
  <si>
    <t>类</t>
  </si>
  <si>
    <t>款</t>
  </si>
  <si>
    <t>项</t>
  </si>
  <si>
    <r>
      <t>6=7+9+10+11+12+13+15</t>
    </r>
    <r>
      <rPr>
        <b/>
        <sz val="10"/>
        <rFont val="宋体"/>
        <family val="0"/>
      </rPr>
      <t>+16+17</t>
    </r>
  </si>
  <si>
    <t>2021年部门支出总体情况表</t>
  </si>
  <si>
    <t>公开表4</t>
  </si>
  <si>
    <t>2</t>
  </si>
  <si>
    <t>3</t>
  </si>
  <si>
    <t>4</t>
  </si>
  <si>
    <t>6=7+8+9+10</t>
  </si>
  <si>
    <t>205</t>
  </si>
  <si>
    <t>02</t>
  </si>
  <si>
    <t xml:space="preserve">  205</t>
  </si>
  <si>
    <t xml:space="preserve">  02</t>
  </si>
  <si>
    <t>04</t>
  </si>
  <si>
    <t>208</t>
  </si>
  <si>
    <t>05</t>
  </si>
  <si>
    <t xml:space="preserve">  208</t>
  </si>
  <si>
    <t xml:space="preserve">  05</t>
  </si>
  <si>
    <t>06</t>
  </si>
  <si>
    <t>210</t>
  </si>
  <si>
    <t>11</t>
  </si>
  <si>
    <t xml:space="preserve">  210</t>
  </si>
  <si>
    <t xml:space="preserve">  11</t>
  </si>
  <si>
    <t>221</t>
  </si>
  <si>
    <t xml:space="preserve">  221</t>
  </si>
  <si>
    <t>01</t>
  </si>
  <si>
    <t>2021年部门支出总体情况表（按功能科目）</t>
  </si>
  <si>
    <t>公开表5</t>
  </si>
  <si>
    <t>顺市雷锋高级中学</t>
  </si>
  <si>
    <t>按资金来源划分</t>
  </si>
  <si>
    <t xml:space="preserve">  01</t>
  </si>
  <si>
    <t>03</t>
  </si>
  <si>
    <t>99</t>
  </si>
  <si>
    <t xml:space="preserve">  03</t>
  </si>
  <si>
    <t>07</t>
  </si>
  <si>
    <t xml:space="preserve">  07</t>
  </si>
  <si>
    <t>09</t>
  </si>
  <si>
    <t xml:space="preserve">  09</t>
  </si>
  <si>
    <t>2021年部门财政拨款收支总体情况表</t>
  </si>
  <si>
    <t>公开表6</t>
  </si>
  <si>
    <t xml:space="preserve">部门名称：抚顺市雷锋高级中学  </t>
  </si>
  <si>
    <t>财政拨款收入预算</t>
  </si>
  <si>
    <t>财政拨款支出预算</t>
  </si>
  <si>
    <t>七、国有资本经营预算拨款收入</t>
  </si>
  <si>
    <r>
      <t>2=3+5+6+7+8+9</t>
    </r>
    <r>
      <rPr>
        <b/>
        <sz val="10"/>
        <rFont val="宋体"/>
        <family val="0"/>
      </rPr>
      <t>+11+12</t>
    </r>
  </si>
  <si>
    <t>12=13+14+15+16</t>
  </si>
  <si>
    <t>2021年部门财政拨款收支总体情况表（按功能科目）</t>
  </si>
  <si>
    <t>公开表7</t>
  </si>
  <si>
    <t>支出内容</t>
  </si>
  <si>
    <t>2021年部门一般公共预算支出情况表</t>
  </si>
  <si>
    <t>公开表8</t>
  </si>
  <si>
    <t>301工资福利支出</t>
  </si>
  <si>
    <t>302商品和服务支出</t>
  </si>
  <si>
    <t>303对个人和家庭的补助</t>
  </si>
  <si>
    <r>
      <t>3</t>
    </r>
    <r>
      <rPr>
        <b/>
        <sz val="10"/>
        <rFont val="宋体"/>
        <family val="0"/>
      </rPr>
      <t>10资本性支出</t>
    </r>
  </si>
  <si>
    <t>2021年部门一般公共预算基本支出表</t>
  </si>
  <si>
    <t>公开表9</t>
  </si>
  <si>
    <t>部门名称： 抚顺市教育局</t>
  </si>
  <si>
    <t>抚顺市雷锋高级中学</t>
  </si>
  <si>
    <t>资金来源</t>
  </si>
  <si>
    <t xml:space="preserve">  </t>
  </si>
  <si>
    <t>2021年部门一般公共预算基本支出情况表（按经济分类）</t>
  </si>
  <si>
    <t>公开表10</t>
  </si>
  <si>
    <t>2021年预算数</t>
  </si>
  <si>
    <t>人员经费</t>
  </si>
  <si>
    <t>公用经费</t>
  </si>
  <si>
    <t>一般公共预算基本支出合计</t>
  </si>
  <si>
    <t>301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</si>
  <si>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</si>
  <si>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</si>
  <si>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</si>
  <si>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</si>
  <si>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</si>
  <si>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</si>
  <si>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30108</t>
  </si>
  <si>
    <t xml:space="preserve">  机关事业单位基本养老保险缴费</t>
  </si>
  <si>
    <t>30109</t>
  </si>
  <si>
    <t xml:space="preserve">  职业年金缴费</t>
  </si>
  <si>
    <t>30110</t>
  </si>
  <si>
    <t xml:space="preserve">  职工基本医疗保险缴费</t>
  </si>
  <si>
    <t>30112</t>
  </si>
  <si>
    <t xml:space="preserve">  其他社会保障缴费</t>
  </si>
  <si>
    <t>30113</t>
  </si>
  <si>
    <t xml:space="preserve">  住房公积金</t>
  </si>
  <si>
    <t>30199</t>
  </si>
  <si>
    <t xml:space="preserve">  其他工资福利支出</t>
  </si>
  <si>
    <t>302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</si>
  <si>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</si>
  <si>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</si>
  <si>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</si>
  <si>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</si>
  <si>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</si>
  <si>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</si>
  <si>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</si>
  <si>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</si>
  <si>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</si>
  <si>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</si>
  <si>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</si>
  <si>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</si>
  <si>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</si>
  <si>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</si>
  <si>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</si>
  <si>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</si>
  <si>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30209</t>
  </si>
  <si>
    <t xml:space="preserve">  物业管理费</t>
  </si>
  <si>
    <t>30211</t>
  </si>
  <si>
    <t xml:space="preserve">  差旅费</t>
  </si>
  <si>
    <t>30213</t>
  </si>
  <si>
    <t xml:space="preserve">  维修(护)费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</si>
  <si>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</si>
  <si>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</si>
  <si>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</si>
  <si>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</si>
  <si>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</si>
  <si>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</si>
  <si>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</si>
  <si>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</si>
  <si>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30226</t>
  </si>
  <si>
    <t xml:space="preserve">  劳务费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</si>
  <si>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</si>
  <si>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</si>
  <si>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</si>
  <si>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</si>
  <si>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</si>
  <si>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</si>
  <si>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</si>
  <si>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</si>
  <si>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</si>
  <si>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</si>
  <si>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</si>
  <si>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</si>
  <si>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</si>
  <si>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</si>
  <si>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</si>
  <si>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</si>
  <si>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</si>
  <si>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</si>
  <si>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30303</t>
  </si>
  <si>
    <t xml:space="preserve">  退职(役)费</t>
  </si>
  <si>
    <t>30305</t>
  </si>
  <si>
    <t xml:space="preserve">  生活补助</t>
  </si>
  <si>
    <t>30309</t>
  </si>
  <si>
    <t xml:space="preserve">  奖励金</t>
  </si>
  <si>
    <t>2021年纳入预算管理的行政事业性收费预算支出表</t>
  </si>
  <si>
    <t>公开表11</t>
  </si>
  <si>
    <t xml:space="preserve">部门名称：抚顺市雷锋高级中学 </t>
  </si>
  <si>
    <t>……</t>
  </si>
  <si>
    <t xml:space="preserve">399其他支出 </t>
  </si>
  <si>
    <t>我部门无此项支出，本表为空表。</t>
  </si>
  <si>
    <t>2021年部门（政府性基金收入）政府性基金预算支出表</t>
  </si>
  <si>
    <r>
      <t>公开表1</t>
    </r>
    <r>
      <rPr>
        <b/>
        <sz val="10"/>
        <rFont val="宋体"/>
        <family val="0"/>
      </rPr>
      <t>2</t>
    </r>
  </si>
  <si>
    <t>2021年部门（国有资本经营收入）国有资本经营预算支出表</t>
  </si>
  <si>
    <t>公开表13</t>
  </si>
  <si>
    <t>2021年部门单位资金预算支出表</t>
  </si>
  <si>
    <t>公开表14</t>
  </si>
  <si>
    <t>2021年部门项目支出预算表</t>
  </si>
  <si>
    <r>
      <t>公开表1</t>
    </r>
    <r>
      <rPr>
        <b/>
        <sz val="10"/>
        <rFont val="宋体"/>
        <family val="0"/>
      </rPr>
      <t>5</t>
    </r>
  </si>
  <si>
    <t>项目名称</t>
  </si>
  <si>
    <t>项目内容</t>
  </si>
  <si>
    <t/>
  </si>
  <si>
    <t>2021年部门政府采购支出预算表</t>
  </si>
  <si>
    <r>
      <t>公开表1</t>
    </r>
    <r>
      <rPr>
        <b/>
        <sz val="9"/>
        <rFont val="宋体"/>
        <family val="0"/>
      </rPr>
      <t>6</t>
    </r>
  </si>
  <si>
    <t>采购项目</t>
  </si>
  <si>
    <t>采购目录</t>
  </si>
  <si>
    <t>规格要求</t>
  </si>
  <si>
    <t>采购数量</t>
  </si>
  <si>
    <t>抚顺市市本级2021年政府购买服务项目预算公开表</t>
  </si>
  <si>
    <r>
      <t>公开表1</t>
    </r>
    <r>
      <rPr>
        <b/>
        <sz val="10"/>
        <rFont val="宋体"/>
        <family val="0"/>
      </rPr>
      <t>7</t>
    </r>
  </si>
  <si>
    <t>功能科目（类级）</t>
  </si>
  <si>
    <t>购买项目名称</t>
  </si>
  <si>
    <t>购买项目内容</t>
  </si>
  <si>
    <t>购买项目对应指导目录(类别)</t>
  </si>
  <si>
    <t>承接主体类别</t>
  </si>
  <si>
    <t>购买方式</t>
  </si>
  <si>
    <t>金额合计</t>
  </si>
  <si>
    <t>本级财政拨款收入</t>
  </si>
  <si>
    <t>纳入预算管理的专项收入</t>
  </si>
  <si>
    <t>纳入预算管理的行政事业性收费收入</t>
  </si>
  <si>
    <t>纳入预算管理的政府性基金收入</t>
  </si>
  <si>
    <t>2021年部门一般公共预算“三公”经费支出情况表</t>
  </si>
  <si>
    <r>
      <t>公开表1</t>
    </r>
    <r>
      <rPr>
        <b/>
        <sz val="10"/>
        <rFont val="宋体"/>
        <family val="0"/>
      </rPr>
      <t>8</t>
    </r>
  </si>
  <si>
    <t xml:space="preserve">部门名称：抚顺市雷锋高级中学                                </t>
  </si>
  <si>
    <t>项目</t>
  </si>
  <si>
    <t>金额</t>
  </si>
  <si>
    <t>2021年预算</t>
  </si>
  <si>
    <r>
      <t>20</t>
    </r>
    <r>
      <rPr>
        <b/>
        <sz val="10"/>
        <rFont val="宋体"/>
        <family val="0"/>
      </rPr>
      <t>20</t>
    </r>
    <r>
      <rPr>
        <b/>
        <sz val="10"/>
        <rFont val="宋体"/>
        <family val="0"/>
      </rPr>
      <t>年预算</t>
    </r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</si>
  <si>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</si>
  <si>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</si>
  <si>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</si>
  <si>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</si>
  <si>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</si>
  <si>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</si>
  <si>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2021年部门一般公共预算机关运行经费明细表</t>
  </si>
  <si>
    <r>
      <t>公开表1</t>
    </r>
    <r>
      <rPr>
        <b/>
        <sz val="10"/>
        <rFont val="宋体"/>
        <family val="0"/>
      </rPr>
      <t>9</t>
    </r>
  </si>
  <si>
    <t>科目代码</t>
  </si>
  <si>
    <t>绩效预算情况表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</si>
</sst>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#,##0.0000"/>
    <numFmt numFmtId="180" formatCode="#,##0.0"/>
    <numFmt numFmtId="181" formatCode="#,##0.00;[Red]#,##0.00"/>
    <numFmt numFmtId="182" formatCode="#,##0_ "/>
    <numFmt numFmtId="183" formatCode="0.00_ ;[Red]\-0.00\ "/>
    <numFmt numFmtId="184" formatCode="0_ "/>
    <numFmt numFmtId="185" formatCode="#,##0.00_);[Red]\(#,##0.00\)"/>
    <numFmt numFmtId="186" formatCode="0.00_);[Red]\(0.00\)"/>
  </numFmts>
  <fonts count="44">
    <font>
      <sz val="9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rgb="FF006100"/>
      <name val="Calibri"/>
      <family val="0"/>
    </font>
    <font>
      <sz val="11"/>
      <color rgb="FF9C0006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1" applyNumberFormat="0" applyAlignment="0" applyProtection="0"/>
    <xf numFmtId="0" fontId="0" fillId="0" borderId="0">
      <alignment/>
      <protection/>
    </xf>
    <xf numFmtId="0" fontId="22" fillId="6" borderId="0" applyNumberFormat="0" applyBorder="0" applyAlignment="0" applyProtection="0"/>
    <xf numFmtId="0" fontId="24" fillId="7" borderId="1" applyNumberFormat="0" applyAlignment="0" applyProtection="0"/>
    <xf numFmtId="0" fontId="25" fillId="8" borderId="0" applyNumberFormat="0" applyBorder="0" applyAlignment="0" applyProtection="0"/>
    <xf numFmtId="9" fontId="7" fillId="0" borderId="0" applyFont="0" applyFill="0" applyBorder="0" applyAlignment="0" applyProtection="0"/>
    <xf numFmtId="0" fontId="21" fillId="6" borderId="0" applyNumberFormat="0" applyBorder="0" applyAlignment="0" applyProtection="0"/>
    <xf numFmtId="0" fontId="26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2" fillId="9" borderId="0" applyNumberFormat="0" applyBorder="0" applyAlignment="0" applyProtection="0"/>
    <xf numFmtId="0" fontId="25" fillId="8" borderId="0" applyNumberFormat="0" applyBorder="0" applyAlignment="0" applyProtection="0"/>
    <xf numFmtId="0" fontId="0" fillId="10" borderId="2" applyNumberFormat="0" applyFont="0" applyAlignment="0" applyProtection="0"/>
    <xf numFmtId="0" fontId="29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1" fillId="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8" fillId="4" borderId="0" applyNumberFormat="0" applyBorder="0" applyAlignment="0" applyProtection="0"/>
    <xf numFmtId="0" fontId="22" fillId="1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1" fillId="13" borderId="0" applyNumberFormat="0" applyBorder="0" applyAlignment="0" applyProtection="0"/>
    <xf numFmtId="0" fontId="30" fillId="0" borderId="5" applyNumberFormat="0" applyFill="0" applyAlignment="0" applyProtection="0"/>
    <xf numFmtId="0" fontId="21" fillId="14" borderId="0" applyNumberFormat="0" applyBorder="0" applyAlignment="0" applyProtection="0"/>
    <xf numFmtId="0" fontId="35" fillId="7" borderId="6" applyNumberFormat="0" applyAlignment="0" applyProtection="0"/>
    <xf numFmtId="0" fontId="24" fillId="7" borderId="1" applyNumberFormat="0" applyAlignment="0" applyProtection="0"/>
    <xf numFmtId="0" fontId="36" fillId="15" borderId="7" applyNumberFormat="0" applyAlignment="0" applyProtection="0"/>
    <xf numFmtId="0" fontId="22" fillId="16" borderId="0" applyNumberFormat="0" applyBorder="0" applyAlignment="0" applyProtection="0"/>
    <xf numFmtId="0" fontId="22" fillId="5" borderId="0" applyNumberFormat="0" applyBorder="0" applyAlignment="0" applyProtection="0"/>
    <xf numFmtId="0" fontId="21" fillId="17" borderId="0" applyNumberFormat="0" applyBorder="0" applyAlignment="0" applyProtection="0"/>
    <xf numFmtId="0" fontId="37" fillId="0" borderId="8" applyNumberFormat="0" applyFill="0" applyAlignment="0" applyProtection="0"/>
    <xf numFmtId="0" fontId="22" fillId="18" borderId="0" applyNumberFormat="0" applyBorder="0" applyAlignment="0" applyProtection="0"/>
    <xf numFmtId="0" fontId="10" fillId="0" borderId="9" applyNumberFormat="0" applyFill="0" applyAlignment="0" applyProtection="0"/>
    <xf numFmtId="0" fontId="28" fillId="4" borderId="0" applyNumberFormat="0" applyBorder="0" applyAlignment="0" applyProtection="0"/>
    <xf numFmtId="0" fontId="38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" borderId="0" applyNumberFormat="0" applyBorder="0" applyAlignment="0" applyProtection="0"/>
    <xf numFmtId="0" fontId="22" fillId="12" borderId="0" applyNumberFormat="0" applyBorder="0" applyAlignment="0" applyProtection="0"/>
    <xf numFmtId="0" fontId="21" fillId="11" borderId="0" applyNumberFormat="0" applyBorder="0" applyAlignment="0" applyProtection="0"/>
    <xf numFmtId="0" fontId="22" fillId="3" borderId="0" applyNumberFormat="0" applyBorder="0" applyAlignment="0" applyProtection="0"/>
    <xf numFmtId="0" fontId="22" fillId="18" borderId="0" applyNumberFormat="0" applyBorder="0" applyAlignment="0" applyProtection="0"/>
    <xf numFmtId="0" fontId="22" fillId="8" borderId="0" applyNumberFormat="0" applyBorder="0" applyAlignment="0" applyProtection="0"/>
    <xf numFmtId="0" fontId="35" fillId="7" borderId="6" applyNumberFormat="0" applyAlignment="0" applyProtection="0"/>
    <xf numFmtId="0" fontId="22" fillId="2" borderId="0" applyNumberFormat="0" applyBorder="0" applyAlignment="0" applyProtection="0"/>
    <xf numFmtId="0" fontId="21" fillId="21" borderId="0" applyNumberFormat="0" applyBorder="0" applyAlignment="0" applyProtection="0"/>
    <xf numFmtId="0" fontId="21" fillId="14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3" borderId="0" applyNumberFormat="0" applyBorder="0" applyAlignment="0" applyProtection="0"/>
    <xf numFmtId="0" fontId="21" fillId="20" borderId="0" applyNumberFormat="0" applyBorder="0" applyAlignment="0" applyProtection="0"/>
    <xf numFmtId="0" fontId="22" fillId="8" borderId="0" applyNumberFormat="0" applyBorder="0" applyAlignment="0" applyProtection="0"/>
    <xf numFmtId="0" fontId="22" fillId="18" borderId="0" applyNumberFormat="0" applyBorder="0" applyAlignment="0" applyProtection="0"/>
    <xf numFmtId="0" fontId="21" fillId="20" borderId="0" applyNumberFormat="0" applyBorder="0" applyAlignment="0" applyProtection="0"/>
    <xf numFmtId="0" fontId="21" fillId="22" borderId="0" applyNumberFormat="0" applyBorder="0" applyAlignment="0" applyProtection="0"/>
    <xf numFmtId="0" fontId="22" fillId="4" borderId="0" applyNumberFormat="0" applyBorder="0" applyAlignment="0" applyProtection="0"/>
    <xf numFmtId="0" fontId="38" fillId="19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8" borderId="0" applyNumberFormat="0" applyBorder="0" applyAlignment="0" applyProtection="0"/>
    <xf numFmtId="0" fontId="22" fillId="4" borderId="0" applyNumberFormat="0" applyBorder="0" applyAlignment="0" applyProtection="0"/>
    <xf numFmtId="0" fontId="21" fillId="14" borderId="0" applyNumberFormat="0" applyBorder="0" applyAlignment="0" applyProtection="0"/>
    <xf numFmtId="0" fontId="22" fillId="16" borderId="0" applyNumberFormat="0" applyBorder="0" applyAlignment="0" applyProtection="0"/>
    <xf numFmtId="0" fontId="7" fillId="0" borderId="0">
      <alignment vertical="center"/>
      <protection/>
    </xf>
    <xf numFmtId="0" fontId="22" fillId="12" borderId="0" applyNumberFormat="0" applyBorder="0" applyAlignment="0" applyProtection="0"/>
    <xf numFmtId="0" fontId="22" fillId="5" borderId="0" applyNumberFormat="0" applyBorder="0" applyAlignment="0" applyProtection="0"/>
    <xf numFmtId="0" fontId="22" fillId="16" borderId="0" applyNumberFormat="0" applyBorder="0" applyAlignment="0" applyProtection="0"/>
    <xf numFmtId="0" fontId="22" fillId="5" borderId="0" applyNumberFormat="0" applyBorder="0" applyAlignment="0" applyProtection="0"/>
    <xf numFmtId="0" fontId="39" fillId="8" borderId="0" applyNumberFormat="0" applyBorder="0" applyAlignment="0" applyProtection="0"/>
    <xf numFmtId="0" fontId="21" fillId="17" borderId="0" applyNumberFormat="0" applyBorder="0" applyAlignment="0" applyProtection="0"/>
    <xf numFmtId="0" fontId="22" fillId="6" borderId="0" applyNumberFormat="0" applyBorder="0" applyAlignment="0" applyProtection="0"/>
    <xf numFmtId="0" fontId="22" fillId="18" borderId="0" applyNumberFormat="0" applyBorder="0" applyAlignment="0" applyProtection="0"/>
    <xf numFmtId="0" fontId="22" fillId="23" borderId="0" applyNumberFormat="0" applyBorder="0" applyAlignment="0" applyProtection="0"/>
    <xf numFmtId="0" fontId="22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0" fillId="0" borderId="0">
      <alignment vertical="center"/>
      <protection/>
    </xf>
    <xf numFmtId="0" fontId="22" fillId="16" borderId="0" applyNumberFormat="0" applyBorder="0" applyAlignment="0" applyProtection="0"/>
    <xf numFmtId="0" fontId="22" fillId="18" borderId="0" applyNumberFormat="0" applyBorder="0" applyAlignment="0" applyProtection="0"/>
    <xf numFmtId="0" fontId="22" fillId="23" borderId="0" applyNumberFormat="0" applyBorder="0" applyAlignment="0" applyProtection="0"/>
    <xf numFmtId="0" fontId="21" fillId="13" borderId="0" applyNumberFormat="0" applyBorder="0" applyAlignment="0" applyProtection="0"/>
    <xf numFmtId="0" fontId="25" fillId="8" borderId="0" applyNumberFormat="0" applyBorder="0" applyAlignment="0" applyProtection="0"/>
    <xf numFmtId="0" fontId="21" fillId="22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13" borderId="0" applyNumberFormat="0" applyBorder="0" applyAlignment="0" applyProtection="0"/>
    <xf numFmtId="0" fontId="21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5" fillId="8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8" fillId="4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43" fillId="2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8" fillId="4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1" fillId="1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36" fillId="15" borderId="7" applyNumberFormat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20" borderId="0" applyNumberFormat="0" applyBorder="0" applyAlignment="0" applyProtection="0"/>
    <xf numFmtId="0" fontId="21" fillId="22" borderId="0" applyNumberFormat="0" applyBorder="0" applyAlignment="0" applyProtection="0"/>
    <xf numFmtId="0" fontId="23" fillId="5" borderId="1" applyNumberFormat="0" applyAlignment="0" applyProtection="0"/>
    <xf numFmtId="0" fontId="0" fillId="10" borderId="2" applyNumberFormat="0" applyFont="0" applyAlignment="0" applyProtection="0"/>
    <xf numFmtId="0" fontId="21" fillId="21" borderId="0" applyNumberFormat="0" applyBorder="0" applyAlignment="0" applyProtection="0"/>
  </cellStyleXfs>
  <cellXfs count="27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21" applyFont="1" applyAlignment="1">
      <alignment vertical="center"/>
      <protection/>
    </xf>
    <xf numFmtId="0" fontId="4" fillId="26" borderId="0" xfId="21" applyFont="1" applyFill="1" applyAlignment="1">
      <alignment vertical="center" wrapText="1"/>
      <protection/>
    </xf>
    <xf numFmtId="0" fontId="4" fillId="0" borderId="0" xfId="21" applyFont="1" applyAlignment="1">
      <alignment vertical="center"/>
      <protection/>
    </xf>
    <xf numFmtId="0" fontId="5" fillId="0" borderId="0" xfId="0" applyFont="1" applyAlignment="1">
      <alignment vertical="center"/>
    </xf>
    <xf numFmtId="49" fontId="3" fillId="0" borderId="0" xfId="21" applyNumberFormat="1" applyFont="1" applyFill="1" applyAlignment="1" applyProtection="1">
      <alignment vertical="center"/>
      <protection/>
    </xf>
    <xf numFmtId="176" fontId="3" fillId="0" borderId="0" xfId="21" applyNumberFormat="1" applyFont="1" applyAlignment="1">
      <alignment vertical="center"/>
      <protection/>
    </xf>
    <xf numFmtId="0" fontId="3" fillId="0" borderId="0" xfId="21" applyFont="1">
      <alignment/>
      <protection/>
    </xf>
    <xf numFmtId="2" fontId="6" fillId="0" borderId="0" xfId="21" applyNumberFormat="1" applyFont="1" applyFill="1" applyAlignment="1" applyProtection="1">
      <alignment horizontal="center" vertical="center"/>
      <protection/>
    </xf>
    <xf numFmtId="2" fontId="3" fillId="0" borderId="0" xfId="21" applyNumberFormat="1" applyFont="1" applyFill="1" applyAlignment="1" applyProtection="1">
      <alignment horizontal="center" vertical="center"/>
      <protection/>
    </xf>
    <xf numFmtId="2" fontId="4" fillId="0" borderId="0" xfId="21" applyNumberFormat="1" applyFont="1" applyFill="1" applyAlignment="1" applyProtection="1">
      <alignment horizontal="right" vertical="center"/>
      <protection/>
    </xf>
    <xf numFmtId="0" fontId="4" fillId="0" borderId="10" xfId="155" applyFont="1" applyFill="1" applyBorder="1" applyAlignment="1">
      <alignment horizontal="left" vertical="center"/>
      <protection/>
    </xf>
    <xf numFmtId="0" fontId="4" fillId="0" borderId="0" xfId="155" applyFont="1" applyFill="1" applyBorder="1" applyAlignment="1">
      <alignment horizontal="left" vertical="center"/>
      <protection/>
    </xf>
    <xf numFmtId="176" fontId="3" fillId="0" borderId="0" xfId="21" applyNumberFormat="1" applyFont="1" applyFill="1" applyAlignment="1">
      <alignment horizontal="center" vertical="center"/>
      <protection/>
    </xf>
    <xf numFmtId="176" fontId="4" fillId="0" borderId="10" xfId="21" applyNumberFormat="1" applyFont="1" applyFill="1" applyBorder="1" applyAlignment="1" applyProtection="1">
      <alignment horizontal="right" vertical="center"/>
      <protection/>
    </xf>
    <xf numFmtId="49" fontId="4" fillId="0" borderId="11" xfId="21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176" fontId="4" fillId="0" borderId="11" xfId="21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177" fontId="4" fillId="0" borderId="11" xfId="0" applyNumberFormat="1" applyFont="1" applyFill="1" applyBorder="1" applyAlignment="1" applyProtection="1">
      <alignment horizontal="center" vertical="center" wrapText="1"/>
      <protection/>
    </xf>
    <xf numFmtId="178" fontId="4" fillId="0" borderId="11" xfId="21" applyNumberFormat="1" applyFont="1" applyFill="1" applyBorder="1" applyAlignment="1" applyProtection="1">
      <alignment horizontal="right" vertical="center" wrapText="1"/>
      <protection/>
    </xf>
    <xf numFmtId="0" fontId="4" fillId="0" borderId="0" xfId="21" applyFont="1">
      <alignment/>
      <protection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7" fillId="0" borderId="11" xfId="149" applyNumberFormat="1" applyFill="1" applyBorder="1">
      <alignment vertical="center"/>
      <protection/>
    </xf>
    <xf numFmtId="0" fontId="3" fillId="0" borderId="11" xfId="152" applyNumberFormat="1" applyFont="1" applyFill="1" applyBorder="1" applyAlignment="1" applyProtection="1">
      <alignment horizontal="left" vertical="center" wrapText="1"/>
      <protection/>
    </xf>
    <xf numFmtId="4" fontId="3" fillId="0" borderId="11" xfId="152" applyNumberFormat="1" applyFont="1" applyFill="1" applyBorder="1" applyAlignment="1" applyProtection="1">
      <alignment horizontal="right" vertical="center" wrapText="1"/>
      <protection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0" fontId="3" fillId="0" borderId="11" xfId="154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10" xfId="155" applyFont="1" applyFill="1" applyBorder="1" applyAlignment="1">
      <alignment vertical="center"/>
      <protection/>
    </xf>
    <xf numFmtId="0" fontId="4" fillId="0" borderId="10" xfId="155" applyFont="1" applyFill="1" applyBorder="1" applyAlignment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9" fontId="9" fillId="0" borderId="0" xfId="0" applyNumberFormat="1" applyFont="1" applyFill="1" applyAlignment="1" applyProtection="1">
      <alignment vertical="center" wrapText="1"/>
      <protection/>
    </xf>
    <xf numFmtId="180" fontId="9" fillId="0" borderId="0" xfId="0" applyNumberFormat="1" applyFont="1" applyFill="1" applyAlignment="1" applyProtection="1">
      <alignment vertical="center" wrapText="1"/>
      <protection/>
    </xf>
    <xf numFmtId="0" fontId="4" fillId="0" borderId="13" xfId="0" applyFont="1" applyFill="1" applyBorder="1" applyAlignment="1">
      <alignment vertical="center"/>
    </xf>
    <xf numFmtId="181" fontId="4" fillId="0" borderId="11" xfId="150" applyNumberFormat="1" applyFont="1" applyFill="1" applyBorder="1" applyAlignment="1">
      <alignment horizontal="right"/>
      <protection/>
    </xf>
    <xf numFmtId="181" fontId="4" fillId="0" borderId="11" xfId="151" applyNumberFormat="1" applyFont="1" applyFill="1" applyBorder="1" applyAlignment="1">
      <alignment horizontal="right"/>
      <protection/>
    </xf>
    <xf numFmtId="0" fontId="3" fillId="0" borderId="14" xfId="0" applyFont="1" applyFill="1" applyBorder="1" applyAlignment="1">
      <alignment vertical="center"/>
    </xf>
    <xf numFmtId="181" fontId="3" fillId="0" borderId="11" xfId="150" applyNumberFormat="1" applyFont="1" applyFill="1" applyBorder="1" applyAlignment="1">
      <alignment horizontal="right" wrapText="1"/>
      <protection/>
    </xf>
    <xf numFmtId="181" fontId="3" fillId="0" borderId="11" xfId="151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 vertical="center"/>
    </xf>
    <xf numFmtId="0" fontId="3" fillId="0" borderId="14" xfId="0" applyFont="1" applyBorder="1" applyAlignment="1">
      <alignment vertical="center"/>
    </xf>
    <xf numFmtId="181" fontId="3" fillId="0" borderId="11" xfId="150" applyNumberFormat="1" applyFont="1" applyFill="1" applyBorder="1" applyAlignment="1">
      <alignment horizontal="right"/>
      <protection/>
    </xf>
    <xf numFmtId="181" fontId="3" fillId="0" borderId="11" xfId="151" applyNumberFormat="1" applyFont="1" applyFill="1" applyBorder="1" applyAlignment="1">
      <alignment horizontal="right"/>
      <protection/>
    </xf>
    <xf numFmtId="0" fontId="6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49" fontId="1" fillId="0" borderId="11" xfId="148" applyNumberFormat="1" applyFont="1" applyFill="1" applyBorder="1" applyAlignment="1">
      <alignment horizontal="left" vertical="center" wrapText="1"/>
      <protection/>
    </xf>
    <xf numFmtId="49" fontId="1" fillId="0" borderId="11" xfId="148" applyNumberFormat="1" applyFont="1" applyFill="1" applyBorder="1" applyAlignment="1">
      <alignment horizontal="left" vertical="center"/>
      <protection/>
    </xf>
    <xf numFmtId="0" fontId="1" fillId="0" borderId="11" xfId="148" applyNumberFormat="1" applyFont="1" applyFill="1" applyBorder="1" applyAlignment="1">
      <alignment horizontal="left" vertical="center" wrapText="1"/>
      <protection/>
    </xf>
    <xf numFmtId="4" fontId="1" fillId="0" borderId="11" xfId="148" applyNumberFormat="1" applyFont="1" applyFill="1" applyBorder="1" applyAlignment="1">
      <alignment horizontal="right" vertical="center"/>
      <protection/>
    </xf>
    <xf numFmtId="0" fontId="0" fillId="0" borderId="11" xfId="0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Continuous" vertical="center"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177" fontId="3" fillId="0" borderId="14" xfId="0" applyNumberFormat="1" applyFont="1" applyFill="1" applyBorder="1" applyAlignment="1" applyProtection="1">
      <alignment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182" fontId="3" fillId="0" borderId="11" xfId="0" applyNumberFormat="1" applyFont="1" applyFill="1" applyBorder="1" applyAlignment="1" applyProtection="1">
      <alignment horizontal="right" vertical="center"/>
      <protection/>
    </xf>
    <xf numFmtId="180" fontId="3" fillId="0" borderId="11" xfId="0" applyNumberFormat="1" applyFont="1" applyFill="1" applyBorder="1" applyAlignment="1" applyProtection="1">
      <alignment horizontal="right" vertical="center"/>
      <protection/>
    </xf>
    <xf numFmtId="180" fontId="3" fillId="0" borderId="11" xfId="21" applyNumberFormat="1" applyFont="1" applyFill="1" applyBorder="1" applyAlignment="1" applyProtection="1">
      <alignment horizontal="righ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>
      <alignment vertical="center"/>
    </xf>
    <xf numFmtId="177" fontId="3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8" fillId="0" borderId="0" xfId="21" applyNumberFormat="1" applyFont="1" applyFill="1" applyAlignment="1" applyProtection="1">
      <alignment horizontal="center"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vertical="center"/>
      <protection/>
    </xf>
    <xf numFmtId="183" fontId="3" fillId="0" borderId="11" xfId="21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>
      <alignment horizontal="left" vertical="center" wrapText="1"/>
    </xf>
    <xf numFmtId="0" fontId="3" fillId="0" borderId="11" xfId="21" applyNumberFormat="1" applyFont="1" applyFill="1" applyBorder="1" applyAlignment="1" applyProtection="1">
      <alignment horizontal="right" vertical="center"/>
      <protection/>
    </xf>
    <xf numFmtId="0" fontId="0" fillId="0" borderId="11" xfId="0" applyFill="1" applyBorder="1" applyAlignment="1">
      <alignment vertical="center"/>
    </xf>
    <xf numFmtId="49" fontId="3" fillId="0" borderId="11" xfId="98" applyNumberFormat="1" applyFont="1" applyFill="1" applyBorder="1" applyAlignment="1" applyProtection="1">
      <alignment horizontal="left" vertical="center" wrapText="1"/>
      <protection/>
    </xf>
    <xf numFmtId="183" fontId="3" fillId="0" borderId="11" xfId="98" applyNumberFormat="1" applyFont="1" applyFill="1" applyBorder="1" applyAlignment="1" applyProtection="1">
      <alignment horizontal="right" vertical="center" wrapText="1"/>
      <protection/>
    </xf>
    <xf numFmtId="0" fontId="3" fillId="0" borderId="1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180" fontId="4" fillId="0" borderId="11" xfId="0" applyNumberFormat="1" applyFont="1" applyFill="1" applyBorder="1" applyAlignment="1" applyProtection="1">
      <alignment horizontal="right" vertical="center"/>
      <protection/>
    </xf>
    <xf numFmtId="184" fontId="0" fillId="0" borderId="11" xfId="0" applyNumberFormat="1" applyFill="1" applyBorder="1" applyAlignment="1">
      <alignment horizontal="center" vertical="center"/>
    </xf>
    <xf numFmtId="49" fontId="3" fillId="0" borderId="11" xfId="155" applyNumberFormat="1" applyFont="1" applyFill="1" applyBorder="1" applyAlignment="1" applyProtection="1">
      <alignment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0" xfId="21" applyNumberFormat="1" applyFont="1" applyFill="1" applyAlignment="1" applyProtection="1">
      <alignment horizontal="right" vertical="center"/>
      <protection/>
    </xf>
    <xf numFmtId="0" fontId="4" fillId="0" borderId="1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4" fillId="0" borderId="0" xfId="21" applyNumberFormat="1" applyFont="1" applyFill="1" applyAlignment="1" applyProtection="1">
      <alignment horizontal="centerContinuous" vertical="center"/>
      <protection/>
    </xf>
    <xf numFmtId="0" fontId="3" fillId="0" borderId="0" xfId="21" applyNumberFormat="1" applyFont="1" applyFill="1" applyAlignment="1" applyProtection="1">
      <alignment horizontal="centerContinuous" vertical="center"/>
      <protection/>
    </xf>
    <xf numFmtId="0" fontId="4" fillId="0" borderId="11" xfId="0" applyFont="1" applyFill="1" applyBorder="1" applyAlignment="1">
      <alignment vertical="center"/>
    </xf>
    <xf numFmtId="49" fontId="4" fillId="0" borderId="11" xfId="85" applyNumberFormat="1" applyFont="1" applyFill="1" applyBorder="1">
      <alignment vertical="center"/>
      <protection/>
    </xf>
    <xf numFmtId="0" fontId="4" fillId="0" borderId="11" xfId="85" applyNumberFormat="1" applyFont="1" applyFill="1" applyBorder="1" applyAlignment="1">
      <alignment horizontal="center" vertical="center"/>
      <protection/>
    </xf>
    <xf numFmtId="185" fontId="4" fillId="0" borderId="11" xfId="85" applyNumberFormat="1" applyFont="1" applyFill="1" applyBorder="1" applyAlignment="1">
      <alignment horizontal="right" vertical="center"/>
      <protection/>
    </xf>
    <xf numFmtId="0" fontId="0" fillId="0" borderId="11" xfId="0" applyNumberFormat="1" applyFill="1" applyBorder="1" applyAlignment="1">
      <alignment vertical="center"/>
    </xf>
    <xf numFmtId="186" fontId="3" fillId="0" borderId="11" xfId="85" applyNumberFormat="1" applyFont="1" applyFill="1" applyBorder="1" applyAlignment="1">
      <alignment horizontal="right" vertical="center"/>
      <protection/>
    </xf>
    <xf numFmtId="186" fontId="0" fillId="0" borderId="11" xfId="0" applyNumberFormat="1" applyFill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185" fontId="3" fillId="0" borderId="11" xfId="146" applyNumberFormat="1" applyFont="1" applyFill="1" applyBorder="1" applyAlignment="1">
      <alignment horizontal="right" vertical="center"/>
      <protection/>
    </xf>
    <xf numFmtId="185" fontId="3" fillId="0" borderId="11" xfId="0" applyNumberFormat="1" applyFont="1" applyFill="1" applyBorder="1" applyAlignment="1">
      <alignment vertical="center"/>
    </xf>
    <xf numFmtId="49" fontId="7" fillId="0" borderId="11" xfId="147" applyNumberFormat="1" applyFill="1" applyBorder="1">
      <alignment vertical="center"/>
      <protection/>
    </xf>
    <xf numFmtId="49" fontId="3" fillId="0" borderId="11" xfId="147" applyNumberFormat="1" applyFont="1" applyFill="1" applyBorder="1" applyAlignment="1">
      <alignment horizontal="center" vertical="center" wrapText="1"/>
      <protection/>
    </xf>
    <xf numFmtId="49" fontId="3" fillId="0" borderId="11" xfId="147" applyNumberFormat="1" applyFont="1" applyFill="1" applyBorder="1" applyAlignment="1">
      <alignment horizontal="left" vertical="center" wrapText="1"/>
      <protection/>
    </xf>
    <xf numFmtId="183" fontId="3" fillId="0" borderId="11" xfId="147" applyNumberFormat="1" applyFont="1" applyFill="1" applyBorder="1" applyAlignment="1">
      <alignment horizontal="right" vertical="center" wrapText="1"/>
      <protection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185" fontId="0" fillId="0" borderId="11" xfId="0" applyNumberForma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183" fontId="3" fillId="0" borderId="11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vertical="center"/>
    </xf>
    <xf numFmtId="185" fontId="4" fillId="0" borderId="11" xfId="0" applyNumberFormat="1" applyFont="1" applyFill="1" applyBorder="1" applyAlignment="1" applyProtection="1">
      <alignment vertical="center"/>
      <protection/>
    </xf>
    <xf numFmtId="49" fontId="3" fillId="0" borderId="11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vertical="center"/>
    </xf>
    <xf numFmtId="178" fontId="0" fillId="0" borderId="11" xfId="0" applyNumberForma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17" xfId="0" applyNumberFormat="1" applyFont="1" applyFill="1" applyBorder="1" applyAlignment="1" applyProtection="1">
      <alignment horizontal="centerContinuous" vertical="center"/>
      <protection/>
    </xf>
    <xf numFmtId="178" fontId="4" fillId="0" borderId="11" xfId="0" applyNumberFormat="1" applyFont="1" applyFill="1" applyBorder="1" applyAlignment="1">
      <alignment horizontal="right" vertical="center" wrapText="1"/>
    </xf>
    <xf numFmtId="183" fontId="3" fillId="0" borderId="11" xfId="0" applyNumberFormat="1" applyFont="1" applyFill="1" applyBorder="1" applyAlignment="1">
      <alignment horizontal="center" vertical="center" wrapText="1"/>
    </xf>
    <xf numFmtId="49" fontId="0" fillId="0" borderId="22" xfId="0" applyNumberFormat="1" applyFill="1" applyBorder="1" applyAlignment="1">
      <alignment horizontal="left" vertical="center" wrapText="1"/>
    </xf>
    <xf numFmtId="0" fontId="3" fillId="0" borderId="22" xfId="0" applyFont="1" applyBorder="1" applyAlignment="1">
      <alignment vertical="center"/>
    </xf>
    <xf numFmtId="178" fontId="3" fillId="0" borderId="22" xfId="0" applyNumberFormat="1" applyFont="1" applyFill="1" applyBorder="1" applyAlignment="1" applyProtection="1">
      <alignment horizontal="right" vertical="center"/>
      <protection/>
    </xf>
    <xf numFmtId="178" fontId="3" fillId="0" borderId="22" xfId="0" applyNumberFormat="1" applyFont="1" applyBorder="1" applyAlignment="1">
      <alignment vertical="center"/>
    </xf>
    <xf numFmtId="49" fontId="0" fillId="0" borderId="0" xfId="0" applyNumberFormat="1" applyFill="1" applyBorder="1" applyAlignment="1">
      <alignment horizontal="left" vertical="center" wrapText="1"/>
    </xf>
    <xf numFmtId="178" fontId="3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left" vertical="center" wrapText="1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0" fontId="11" fillId="0" borderId="0" xfId="157" applyFont="1" applyBorder="1" applyAlignment="1">
      <alignment/>
      <protection/>
    </xf>
    <xf numFmtId="0" fontId="11" fillId="0" borderId="0" xfId="157" applyFont="1" applyAlignment="1">
      <alignment/>
      <protection/>
    </xf>
    <xf numFmtId="0" fontId="4" fillId="0" borderId="17" xfId="0" applyFont="1" applyBorder="1" applyAlignment="1">
      <alignment horizontal="centerContinuous" vertical="center"/>
    </xf>
    <xf numFmtId="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Font="1" applyAlignment="1">
      <alignment horizontal="center" vertical="center"/>
    </xf>
    <xf numFmtId="0" fontId="8" fillId="0" borderId="0" xfId="21" applyNumberFormat="1" applyFont="1" applyFill="1" applyAlignment="1" applyProtection="1">
      <alignment vertical="center"/>
      <protection/>
    </xf>
    <xf numFmtId="49" fontId="3" fillId="0" borderId="11" xfId="152" applyNumberFormat="1" applyFont="1" applyFill="1" applyBorder="1" applyAlignment="1" applyProtection="1">
      <alignment horizontal="left" vertical="center" wrapText="1"/>
      <protection/>
    </xf>
    <xf numFmtId="183" fontId="3" fillId="0" borderId="11" xfId="152" applyNumberFormat="1" applyFont="1" applyFill="1" applyBorder="1" applyAlignment="1" applyProtection="1">
      <alignment horizontal="right" vertical="center" wrapText="1"/>
      <protection/>
    </xf>
    <xf numFmtId="185" fontId="0" fillId="0" borderId="22" xfId="0" applyNumberForma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83" fontId="0" fillId="0" borderId="11" xfId="152" applyNumberFormat="1" applyFill="1" applyBorder="1" applyAlignment="1">
      <alignment horizontal="right" vertical="center" wrapText="1"/>
      <protection/>
    </xf>
    <xf numFmtId="0" fontId="8" fillId="0" borderId="0" xfId="21" applyNumberFormat="1" applyFont="1" applyFill="1" applyAlignment="1" applyProtection="1">
      <alignment horizontal="centerContinuous" vertical="center"/>
      <protection/>
    </xf>
    <xf numFmtId="49" fontId="8" fillId="0" borderId="0" xfId="21" applyNumberFormat="1" applyFont="1" applyFill="1" applyAlignment="1" applyProtection="1">
      <alignment horizontal="centerContinuous" vertical="center"/>
      <protection/>
    </xf>
    <xf numFmtId="49" fontId="3" fillId="0" borderId="10" xfId="0" applyNumberFormat="1" applyFont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4" fillId="26" borderId="11" xfId="0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8" fontId="0" fillId="0" borderId="11" xfId="0" applyNumberForma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178" fontId="3" fillId="0" borderId="11" xfId="0" applyNumberFormat="1" applyFont="1" applyBorder="1" applyAlignment="1">
      <alignment vertical="center"/>
    </xf>
    <xf numFmtId="185" fontId="0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49" fontId="13" fillId="0" borderId="11" xfId="0" applyNumberFormat="1" applyFont="1" applyFill="1" applyBorder="1" applyAlignment="1">
      <alignment horizontal="right" vertical="center"/>
    </xf>
    <xf numFmtId="0" fontId="11" fillId="0" borderId="0" xfId="157" applyFont="1">
      <alignment/>
      <protection/>
    </xf>
    <xf numFmtId="0" fontId="7" fillId="0" borderId="0" xfId="157">
      <alignment/>
      <protection/>
    </xf>
    <xf numFmtId="0" fontId="8" fillId="0" borderId="0" xfId="155" applyNumberFormat="1" applyFont="1" applyFill="1" applyAlignment="1" applyProtection="1">
      <alignment horizontal="center" vertical="center"/>
      <protection/>
    </xf>
    <xf numFmtId="0" fontId="3" fillId="0" borderId="0" xfId="155" applyFont="1" applyFill="1" applyAlignment="1">
      <alignment vertical="center"/>
      <protection/>
    </xf>
    <xf numFmtId="0" fontId="3" fillId="0" borderId="0" xfId="155" applyFont="1" applyFill="1" applyAlignment="1">
      <alignment horizontal="center" vertical="center"/>
      <protection/>
    </xf>
    <xf numFmtId="176" fontId="4" fillId="0" borderId="0" xfId="155" applyNumberFormat="1" applyFont="1" applyFill="1" applyAlignment="1" applyProtection="1">
      <alignment horizontal="right" vertical="center"/>
      <protection/>
    </xf>
    <xf numFmtId="0" fontId="1" fillId="0" borderId="0" xfId="155" applyFont="1" applyFill="1" applyAlignment="1">
      <alignment vertical="center"/>
      <protection/>
    </xf>
    <xf numFmtId="176" fontId="3" fillId="0" borderId="10" xfId="155" applyNumberFormat="1" applyFont="1" applyFill="1" applyBorder="1" applyAlignment="1">
      <alignment horizontal="center" vertical="center"/>
      <protection/>
    </xf>
    <xf numFmtId="0" fontId="3" fillId="0" borderId="10" xfId="155" applyFont="1" applyFill="1" applyBorder="1" applyAlignment="1">
      <alignment horizontal="center" vertical="center"/>
      <protection/>
    </xf>
    <xf numFmtId="0" fontId="1" fillId="0" borderId="0" xfId="155" applyFont="1" applyFill="1" applyBorder="1" applyAlignment="1">
      <alignment vertical="center"/>
      <protection/>
    </xf>
    <xf numFmtId="0" fontId="4" fillId="0" borderId="11" xfId="155" applyNumberFormat="1" applyFont="1" applyFill="1" applyBorder="1" applyAlignment="1" applyProtection="1">
      <alignment horizontal="centerContinuous" vertical="center"/>
      <protection/>
    </xf>
    <xf numFmtId="0" fontId="4" fillId="0" borderId="11" xfId="155" applyNumberFormat="1" applyFont="1" applyFill="1" applyBorder="1" applyAlignment="1" applyProtection="1">
      <alignment horizontal="center" vertical="center"/>
      <protection/>
    </xf>
    <xf numFmtId="176" fontId="4" fillId="0" borderId="15" xfId="155" applyNumberFormat="1" applyFont="1" applyFill="1" applyBorder="1" applyAlignment="1" applyProtection="1">
      <alignment horizontal="center" vertical="center"/>
      <protection/>
    </xf>
    <xf numFmtId="176" fontId="4" fillId="0" borderId="11" xfId="155" applyNumberFormat="1" applyFont="1" applyFill="1" applyBorder="1" applyAlignment="1" applyProtection="1">
      <alignment horizontal="center" vertical="center"/>
      <protection/>
    </xf>
    <xf numFmtId="49" fontId="3" fillId="0" borderId="14" xfId="155" applyNumberFormat="1" applyFont="1" applyFill="1" applyBorder="1" applyAlignment="1" applyProtection="1">
      <alignment vertical="center"/>
      <protection/>
    </xf>
    <xf numFmtId="178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11" xfId="156" applyNumberFormat="1" applyFont="1" applyFill="1" applyBorder="1" applyAlignment="1" applyProtection="1">
      <alignment vertical="center"/>
      <protection/>
    </xf>
    <xf numFmtId="4" fontId="3" fillId="0" borderId="11" xfId="156" applyNumberFormat="1" applyFont="1" applyFill="1" applyBorder="1" applyAlignment="1" applyProtection="1">
      <alignment horizontal="right" vertical="center" wrapText="1"/>
      <protection/>
    </xf>
    <xf numFmtId="49" fontId="3" fillId="0" borderId="14" xfId="155" applyNumberFormat="1" applyFont="1" applyFill="1" applyBorder="1" applyAlignment="1" applyProtection="1">
      <alignment horizontal="left" vertical="center" indent="1"/>
      <protection/>
    </xf>
    <xf numFmtId="178" fontId="3" fillId="0" borderId="16" xfId="155" applyNumberFormat="1" applyFont="1" applyFill="1" applyBorder="1" applyAlignment="1" applyProtection="1">
      <alignment horizontal="right" vertical="center" wrapText="1"/>
      <protection/>
    </xf>
    <xf numFmtId="178" fontId="3" fillId="0" borderId="11" xfId="155" applyNumberFormat="1" applyFont="1" applyFill="1" applyBorder="1" applyAlignment="1" applyProtection="1">
      <alignment horizontal="right" vertical="center" wrapText="1"/>
      <protection/>
    </xf>
    <xf numFmtId="0" fontId="11" fillId="0" borderId="11" xfId="157" applyFont="1" applyBorder="1">
      <alignment/>
      <protection/>
    </xf>
    <xf numFmtId="0" fontId="14" fillId="0" borderId="0" xfId="155" applyFont="1" applyFill="1" applyAlignment="1">
      <alignment vertical="center"/>
      <protection/>
    </xf>
    <xf numFmtId="0" fontId="11" fillId="0" borderId="11" xfId="157" applyFont="1" applyBorder="1" applyAlignment="1">
      <alignment horizontal="left"/>
      <protection/>
    </xf>
    <xf numFmtId="0" fontId="7" fillId="0" borderId="11" xfId="157" applyBorder="1">
      <alignment/>
      <protection/>
    </xf>
    <xf numFmtId="49" fontId="4" fillId="0" borderId="14" xfId="155" applyNumberFormat="1" applyFont="1" applyFill="1" applyBorder="1" applyAlignment="1" applyProtection="1">
      <alignment horizontal="center" vertical="center"/>
      <protection/>
    </xf>
    <xf numFmtId="0" fontId="1" fillId="0" borderId="0" xfId="155" applyFont="1" applyFill="1" applyAlignment="1">
      <alignment vertical="center" wrapText="1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7" fillId="0" borderId="0" xfId="0" applyFont="1" applyFill="1" applyAlignment="1">
      <alignment horizontal="left" vertical="center"/>
    </xf>
    <xf numFmtId="0" fontId="15" fillId="0" borderId="0" xfId="0" applyNumberFormat="1" applyFont="1" applyFill="1" applyAlignment="1" applyProtection="1">
      <alignment horizontal="center"/>
      <protection/>
    </xf>
    <xf numFmtId="0" fontId="18" fillId="0" borderId="0" xfId="0" applyFont="1" applyFill="1" applyAlignment="1">
      <alignment horizontal="center"/>
    </xf>
    <xf numFmtId="0" fontId="19" fillId="0" borderId="0" xfId="0" applyFont="1" applyAlignment="1">
      <alignment horizontal="center" vertical="center"/>
    </xf>
    <xf numFmtId="57" fontId="15" fillId="0" borderId="0" xfId="0" applyNumberFormat="1" applyFont="1" applyFill="1" applyAlignment="1" applyProtection="1">
      <alignment horizontal="center"/>
      <protection/>
    </xf>
    <xf numFmtId="0" fontId="6" fillId="0" borderId="0" xfId="0" applyFont="1" applyFill="1" applyAlignment="1">
      <alignment horizontal="center"/>
    </xf>
    <xf numFmtId="31" fontId="6" fillId="0" borderId="0" xfId="0" applyNumberFormat="1" applyFont="1" applyFill="1" applyAlignment="1">
      <alignment horizontal="center"/>
    </xf>
    <xf numFmtId="179" fontId="0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>
      <alignment/>
    </xf>
    <xf numFmtId="49" fontId="15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>
      <alignment/>
    </xf>
  </cellXfs>
  <cellStyles count="175">
    <cellStyle name="Normal" xfId="0"/>
    <cellStyle name="Currency [0]" xfId="15"/>
    <cellStyle name="Currency" xfId="16"/>
    <cellStyle name="60% - 着色 2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好_StartUp" xfId="30"/>
    <cellStyle name="差_16购买服务表" xfId="31"/>
    <cellStyle name="注释" xfId="32"/>
    <cellStyle name="警告文本" xfId="33"/>
    <cellStyle name="好_（新增预算公开表20160201）2016年鞍山市市本级一般公共预算经济分类预算表_18一般公共预算“三公”经费" xfId="34"/>
    <cellStyle name="60% - 强调文字颜色 2" xfId="35"/>
    <cellStyle name="标题 4" xfId="36"/>
    <cellStyle name="标题" xfId="37"/>
    <cellStyle name="着色 1" xfId="38"/>
    <cellStyle name="好_1部门收支总表_19机关运行经费" xfId="39"/>
    <cellStyle name="20% - 着色 5" xfId="40"/>
    <cellStyle name="解释性文本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检查单元格" xfId="49"/>
    <cellStyle name="40% - 强调文字颜色 4 2" xfId="50"/>
    <cellStyle name="20% - 强调文字颜色 6" xfId="51"/>
    <cellStyle name="强调文字颜色 2" xfId="52"/>
    <cellStyle name="链接单元格" xfId="53"/>
    <cellStyle name="40% - 强调文字颜色 1 2" xfId="54"/>
    <cellStyle name="汇总" xfId="55"/>
    <cellStyle name="好" xfId="56"/>
    <cellStyle name="适中" xfId="57"/>
    <cellStyle name="着色 5" xfId="58"/>
    <cellStyle name="40% - 强调文字颜色 2 2" xfId="59"/>
    <cellStyle name="20% - 强调文字颜色 5" xfId="60"/>
    <cellStyle name="强调文字颜色 1" xfId="61"/>
    <cellStyle name="20% - 强调文字颜色 1" xfId="62"/>
    <cellStyle name="40% - 强调文字颜色 1" xfId="63"/>
    <cellStyle name="20% - 强调文字颜色 2" xfId="64"/>
    <cellStyle name="输出 2" xfId="65"/>
    <cellStyle name="40% - 强调文字颜色 2" xfId="66"/>
    <cellStyle name="强调文字颜色 3" xfId="67"/>
    <cellStyle name="强调文字颜色 4" xfId="68"/>
    <cellStyle name="20% - 强调文字颜色 4" xfId="69"/>
    <cellStyle name="40% - 强调文字颜色 4" xfId="70"/>
    <cellStyle name="20% - 着色 1" xfId="71"/>
    <cellStyle name="强调文字颜色 5" xfId="72"/>
    <cellStyle name="20% - 着色 2" xfId="73"/>
    <cellStyle name="40% - 强调文字颜色 5" xfId="74"/>
    <cellStyle name="60% - 强调文字颜色 5" xfId="75"/>
    <cellStyle name="强调文字颜色 6" xfId="76"/>
    <cellStyle name="20% - 着色 3" xfId="77"/>
    <cellStyle name="适中 2" xfId="78"/>
    <cellStyle name="40% - 强调文字颜色 6" xfId="79"/>
    <cellStyle name="60% - 强调文字颜色 6" xfId="80"/>
    <cellStyle name="20% - 强调文字颜色 2 2" xfId="81"/>
    <cellStyle name="20% - 强调文字颜色 3 2" xfId="82"/>
    <cellStyle name="着色 4" xfId="83"/>
    <cellStyle name="20% - 强调文字颜色 4 2" xfId="84"/>
    <cellStyle name="常规 3" xfId="85"/>
    <cellStyle name="20% - 强调文字颜色 5 2" xfId="86"/>
    <cellStyle name="20% - 强调文字颜色 6 2" xfId="87"/>
    <cellStyle name="20% - 着色 4" xfId="88"/>
    <cellStyle name="20% - 着色 6" xfId="89"/>
    <cellStyle name="差_10一般公共预算基本支出表（按经济）" xfId="90"/>
    <cellStyle name="着色 2" xfId="91"/>
    <cellStyle name="40% - 强调文字颜色 3 2" xfId="92"/>
    <cellStyle name="40% - 强调文字颜色 5 2" xfId="93"/>
    <cellStyle name="40% - 强调文字颜色 6 2" xfId="94"/>
    <cellStyle name="40% - 着色 1" xfId="95"/>
    <cellStyle name="40% - 着色 2" xfId="96"/>
    <cellStyle name="40% - 着色 3" xfId="97"/>
    <cellStyle name="常规_2014年附表_15项目支出表" xfId="98"/>
    <cellStyle name="40% - 着色 4" xfId="99"/>
    <cellStyle name="40% - 着色 5" xfId="100"/>
    <cellStyle name="40% - 着色 6" xfId="101"/>
    <cellStyle name="60% - 强调文字颜色 1 2" xfId="102"/>
    <cellStyle name="差_5部门支出总表 (按功能)" xfId="103"/>
    <cellStyle name="着色 6" xfId="104"/>
    <cellStyle name="60% - 强调文字颜色 2 2" xfId="105"/>
    <cellStyle name="60% - 强调文字颜色 3 2" xfId="106"/>
    <cellStyle name="60% - 强调文字颜色 4 2" xfId="107"/>
    <cellStyle name="60% - 强调文字颜色 5 2" xfId="108"/>
    <cellStyle name="60% - 强调文字颜色 6 2" xfId="109"/>
    <cellStyle name="60% - 着色 1" xfId="110"/>
    <cellStyle name="60% - 着色 3" xfId="111"/>
    <cellStyle name="60% - 着色 4" xfId="112"/>
    <cellStyle name="60% - 着色 5" xfId="113"/>
    <cellStyle name="60% - 着色 6" xfId="114"/>
    <cellStyle name="ColLevel_1" xfId="115"/>
    <cellStyle name="常规 2" xfId="116"/>
    <cellStyle name="RowLevel_1" xfId="117"/>
    <cellStyle name="强调文字颜色 1 2" xfId="118"/>
    <cellStyle name="差 2" xfId="119"/>
    <cellStyle name="差_（新增预算公开表20160201）2016年鞍山市市本级一般公共预算经济分类预算表" xfId="120"/>
    <cellStyle name="差_（新增预算公开表20160201）2016年鞍山市市本级一般公共预算经济分类预算表_18一般公共预算“三公”经费" xfId="121"/>
    <cellStyle name="差_10一般公共预算基本支出表（按经济）_19机关运行经费" xfId="122"/>
    <cellStyle name="差_14项目支出表" xfId="123"/>
    <cellStyle name="差_15项目支出表" xfId="124"/>
    <cellStyle name="差_15政府采购表" xfId="125"/>
    <cellStyle name="好_2部门收支总表" xfId="126"/>
    <cellStyle name="差_16购买服务表_1" xfId="127"/>
    <cellStyle name="差_17购买服务表" xfId="128"/>
    <cellStyle name="差_18机关运行经费" xfId="129"/>
    <cellStyle name="差_18一般公共预算“三公”经费" xfId="130"/>
    <cellStyle name="差_18一般公共预算“三公”经费_1" xfId="131"/>
    <cellStyle name="差_19机关运行经费" xfId="132"/>
    <cellStyle name="差_1部门收支总表" xfId="133"/>
    <cellStyle name="差_1部门收支总表_19机关运行经费" xfId="134"/>
    <cellStyle name="差_2部门收支总表" xfId="135"/>
    <cellStyle name="差_2部门收支总表（分单位）" xfId="136"/>
    <cellStyle name="差_3部门收入总表" xfId="137"/>
    <cellStyle name="差_5部门支出总表 (按功能)_19机关运行经费" xfId="138"/>
    <cellStyle name="差_9一般公共预算基本支出表（按功能）" xfId="139"/>
    <cellStyle name="差_StartUp" xfId="140"/>
    <cellStyle name="差_StartUp_18一般公共预算“三公”经费" xfId="141"/>
    <cellStyle name="差_StartUp_19机关运行经费" xfId="142"/>
    <cellStyle name="好_填报模板 _18一般公共预算“三公”经费" xfId="143"/>
    <cellStyle name="差_填报模板 " xfId="144"/>
    <cellStyle name="差_填报模板 _18一般公共预算“三公”经费" xfId="145"/>
    <cellStyle name="常规 4" xfId="146"/>
    <cellStyle name="常规_10一般公共预算基本支出表（按经济）" xfId="147"/>
    <cellStyle name="常规_17购买服务表" xfId="148"/>
    <cellStyle name="常规_18机关运行经费" xfId="149"/>
    <cellStyle name="常规_18一般公共预算“三公”经费" xfId="150"/>
    <cellStyle name="常规_18一般公共预算“三公”经费_1" xfId="151"/>
    <cellStyle name="常规_2014年附表" xfId="152"/>
    <cellStyle name="好_16购买服务表" xfId="153"/>
    <cellStyle name="常规_2014年附表_19机关运行经费" xfId="154"/>
    <cellStyle name="常规_Sheet1" xfId="155"/>
    <cellStyle name="常规_Sheet1_1部门收支总表" xfId="156"/>
    <cellStyle name="常规_附件1：2016年部门预算和“三公”经费预算公开表样" xfId="157"/>
    <cellStyle name="好 2" xfId="158"/>
    <cellStyle name="好_（新增预算公开表20160201）2016年鞍山市市本级一般公共预算经济分类预算表" xfId="159"/>
    <cellStyle name="好_10一般公共预算基本支出表（按经济）" xfId="160"/>
    <cellStyle name="好_10一般公共预算基本支出表（按经济）_19机关运行经费" xfId="161"/>
    <cellStyle name="好_14项目支出表" xfId="162"/>
    <cellStyle name="好_15项目支出表" xfId="163"/>
    <cellStyle name="好_15政府采购表" xfId="164"/>
    <cellStyle name="好_16购买服务表_1" xfId="165"/>
    <cellStyle name="好_17购买服务表" xfId="166"/>
    <cellStyle name="好_18机关运行经费" xfId="167"/>
    <cellStyle name="好_18一般公共预算“三公”经费" xfId="168"/>
    <cellStyle name="好_18一般公共预算“三公”经费_1" xfId="169"/>
    <cellStyle name="好_19机关运行经费" xfId="170"/>
    <cellStyle name="强调文字颜色 4 2" xfId="171"/>
    <cellStyle name="好_1部门收支总表" xfId="172"/>
    <cellStyle name="好_2部门收支总表（分单位）" xfId="173"/>
    <cellStyle name="好_3部门收入总表" xfId="174"/>
    <cellStyle name="好_5部门支出总表 (按功能)" xfId="175"/>
    <cellStyle name="好_5部门支出总表 (按功能)_19机关运行经费" xfId="176"/>
    <cellStyle name="好_9一般公共预算基本支出表（按功能）" xfId="177"/>
    <cellStyle name="好_StartUp_18一般公共预算“三公”经费" xfId="178"/>
    <cellStyle name="好_StartUp_19机关运行经费" xfId="179"/>
    <cellStyle name="好_填报模板 " xfId="180"/>
    <cellStyle name="检查单元格 2" xfId="181"/>
    <cellStyle name="强调文字颜色 2 2" xfId="182"/>
    <cellStyle name="强调文字颜色 3 2" xfId="183"/>
    <cellStyle name="强调文字颜色 5 2" xfId="184"/>
    <cellStyle name="强调文字颜色 6 2" xfId="185"/>
    <cellStyle name="输入 2" xfId="186"/>
    <cellStyle name="注释 2" xfId="187"/>
    <cellStyle name="着色 3" xfId="1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workbookViewId="0" topLeftCell="A1">
      <selection activeCell="A8" sqref="A8:P8"/>
    </sheetView>
  </sheetViews>
  <sheetFormatPr defaultColWidth="7" defaultRowHeight="11.25"/>
  <cols>
    <col min="1" max="5" width="8.83203125" style="260" customWidth="1"/>
    <col min="6" max="6" width="8.83203125" style="257" customWidth="1"/>
    <col min="7" max="16" width="8.83203125" style="260" customWidth="1"/>
    <col min="17" max="19" width="7" style="260" customWidth="1"/>
    <col min="20" max="20" width="50.83203125" style="260" customWidth="1"/>
    <col min="21" max="16384" width="7" style="260" customWidth="1"/>
  </cols>
  <sheetData>
    <row r="1" spans="1:26" ht="15" customHeight="1">
      <c r="A1" s="261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257"/>
      <c r="Y4"/>
      <c r="Z4"/>
    </row>
    <row r="5" spans="1:26" s="257" customFormat="1" ht="36" customHeight="1">
      <c r="A5" s="262"/>
      <c r="W5" s="269"/>
      <c r="X5" s="97"/>
      <c r="Y5" s="97"/>
      <c r="Z5" s="97"/>
    </row>
    <row r="6" spans="4:26" ht="26.25" customHeight="1">
      <c r="D6" s="257"/>
      <c r="U6" s="257"/>
      <c r="V6" s="257"/>
      <c r="W6" s="257"/>
      <c r="X6" s="257"/>
      <c r="Y6"/>
      <c r="Z6"/>
    </row>
    <row r="7" spans="4:26" ht="25.5" customHeight="1">
      <c r="D7" s="257"/>
      <c r="N7" s="257"/>
      <c r="O7" s="257"/>
      <c r="U7" s="257"/>
      <c r="V7" s="257"/>
      <c r="W7" s="257"/>
      <c r="X7" s="257"/>
      <c r="Y7"/>
      <c r="Z7"/>
    </row>
    <row r="8" spans="1:26" s="258" customFormat="1" ht="30" customHeight="1">
      <c r="A8" s="263" t="s">
        <v>0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70"/>
      <c r="R8" s="270"/>
      <c r="S8" s="270"/>
      <c r="T8" s="271"/>
      <c r="U8" s="270"/>
      <c r="V8" s="270"/>
      <c r="W8" s="270"/>
      <c r="X8" s="270"/>
      <c r="Y8"/>
      <c r="Z8"/>
    </row>
    <row r="9" spans="1:26" ht="19.5" customHeight="1">
      <c r="A9" s="264"/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57"/>
      <c r="T9" s="272"/>
      <c r="U9" s="257"/>
      <c r="V9" s="257"/>
      <c r="W9" s="257"/>
      <c r="X9" s="257"/>
      <c r="Y9"/>
      <c r="Z9"/>
    </row>
    <row r="10" spans="1:26" ht="10.5" customHeight="1">
      <c r="A10" s="257"/>
      <c r="B10" s="257"/>
      <c r="D10" s="257"/>
      <c r="E10" s="257"/>
      <c r="H10" s="257"/>
      <c r="N10" s="257"/>
      <c r="O10" s="257"/>
      <c r="U10" s="257"/>
      <c r="V10" s="257"/>
      <c r="X10" s="257"/>
      <c r="Y10"/>
      <c r="Z10"/>
    </row>
    <row r="11" spans="1:26" ht="77.25" customHeight="1">
      <c r="A11" s="265"/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U11" s="257"/>
      <c r="V11" s="257"/>
      <c r="X11" s="257"/>
      <c r="Y11"/>
      <c r="Z11"/>
    </row>
    <row r="12" spans="1:26" ht="56.25" customHeight="1">
      <c r="A12" s="266"/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S12" s="257"/>
      <c r="T12" s="257"/>
      <c r="U12" s="257"/>
      <c r="V12" s="257"/>
      <c r="W12" s="257"/>
      <c r="X12" s="257"/>
      <c r="Y12"/>
      <c r="Z12"/>
    </row>
    <row r="13" spans="8:26" ht="10.5" customHeight="1">
      <c r="H13" s="257"/>
      <c r="R13" s="257"/>
      <c r="S13" s="257"/>
      <c r="U13" s="257"/>
      <c r="V13" s="257"/>
      <c r="W13" s="257"/>
      <c r="X13" s="257"/>
      <c r="Y13"/>
      <c r="Z13"/>
    </row>
    <row r="14" spans="1:26" s="259" customFormat="1" ht="25.5" customHeight="1">
      <c r="A14" s="267"/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R14" s="273"/>
      <c r="S14" s="273"/>
      <c r="U14" s="273"/>
      <c r="V14" s="273"/>
      <c r="W14" s="273"/>
      <c r="X14" s="273"/>
      <c r="Y14" s="273"/>
      <c r="Z14" s="273"/>
    </row>
    <row r="15" spans="1:26" s="259" customFormat="1" ht="25.5" customHeight="1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S15" s="273"/>
      <c r="T15" s="273"/>
      <c r="U15" s="273"/>
      <c r="V15" s="273"/>
      <c r="W15" s="273"/>
      <c r="X15"/>
      <c r="Y15"/>
      <c r="Z15" s="273"/>
    </row>
    <row r="16" spans="15:26" ht="11.25">
      <c r="O16" s="257"/>
      <c r="V16"/>
      <c r="W16"/>
      <c r="X16"/>
      <c r="Y16"/>
      <c r="Z16" s="257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257"/>
    </row>
    <row r="21" ht="11.25">
      <c r="M21" s="257"/>
    </row>
    <row r="22" ht="11.25">
      <c r="B22" s="260" t="s">
        <v>1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00000000000001" bottom="0.7900000000000001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1"/>
  <sheetViews>
    <sheetView workbookViewId="0" topLeftCell="A1">
      <selection activeCell="A29" sqref="A29"/>
    </sheetView>
  </sheetViews>
  <sheetFormatPr defaultColWidth="9.33203125" defaultRowHeight="11.25"/>
  <cols>
    <col min="1" max="1" width="128.83203125" style="0" customWidth="1"/>
  </cols>
  <sheetData>
    <row r="1" ht="33" customHeight="1">
      <c r="A1" s="60" t="s">
        <v>2</v>
      </c>
    </row>
    <row r="2" s="255" customFormat="1" ht="21.75" customHeight="1">
      <c r="A2" s="256" t="s">
        <v>3</v>
      </c>
    </row>
    <row r="3" s="255" customFormat="1" ht="21.75" customHeight="1">
      <c r="A3" s="256" t="s">
        <v>4</v>
      </c>
    </row>
    <row r="4" s="255" customFormat="1" ht="21.75" customHeight="1">
      <c r="A4" s="256" t="s">
        <v>5</v>
      </c>
    </row>
    <row r="5" s="255" customFormat="1" ht="21.75" customHeight="1">
      <c r="A5" s="256" t="s">
        <v>6</v>
      </c>
    </row>
    <row r="6" s="255" customFormat="1" ht="21.75" customHeight="1">
      <c r="A6" s="256" t="s">
        <v>7</v>
      </c>
    </row>
    <row r="7" s="255" customFormat="1" ht="21.75" customHeight="1">
      <c r="A7" s="256" t="s">
        <v>8</v>
      </c>
    </row>
    <row r="8" s="255" customFormat="1" ht="21.75" customHeight="1">
      <c r="A8" s="256" t="s">
        <v>9</v>
      </c>
    </row>
    <row r="9" s="255" customFormat="1" ht="21.75" customHeight="1">
      <c r="A9" s="256" t="s">
        <v>10</v>
      </c>
    </row>
    <row r="10" s="255" customFormat="1" ht="21.75" customHeight="1">
      <c r="A10" s="256" t="s">
        <v>11</v>
      </c>
    </row>
    <row r="11" s="255" customFormat="1" ht="21.75" customHeight="1">
      <c r="A11" s="256" t="s">
        <v>12</v>
      </c>
    </row>
    <row r="12" s="255" customFormat="1" ht="21.75" customHeight="1">
      <c r="A12" s="256" t="s">
        <v>13</v>
      </c>
    </row>
    <row r="13" s="255" customFormat="1" ht="21.75" customHeight="1">
      <c r="A13" s="256" t="s">
        <v>14</v>
      </c>
    </row>
    <row r="14" s="255" customFormat="1" ht="21.75" customHeight="1">
      <c r="A14" s="256" t="s">
        <v>15</v>
      </c>
    </row>
    <row r="15" s="255" customFormat="1" ht="21.75" customHeight="1">
      <c r="A15" s="256" t="s">
        <v>16</v>
      </c>
    </row>
    <row r="16" s="255" customFormat="1" ht="21.75" customHeight="1">
      <c r="A16" s="256" t="s">
        <v>17</v>
      </c>
    </row>
    <row r="17" s="255" customFormat="1" ht="21.75" customHeight="1">
      <c r="A17" s="256" t="s">
        <v>18</v>
      </c>
    </row>
    <row r="18" s="255" customFormat="1" ht="21.75" customHeight="1">
      <c r="A18" s="256" t="s">
        <v>19</v>
      </c>
    </row>
    <row r="19" s="255" customFormat="1" ht="21.75" customHeight="1">
      <c r="A19" s="256" t="s">
        <v>20</v>
      </c>
    </row>
    <row r="20" s="255" customFormat="1" ht="21.75" customHeight="1">
      <c r="A20" s="256" t="s">
        <v>21</v>
      </c>
    </row>
    <row r="21" ht="24" customHeight="1">
      <c r="A21" s="255" t="s">
        <v>22</v>
      </c>
    </row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42"/>
  <sheetViews>
    <sheetView workbookViewId="0" topLeftCell="A4">
      <selection activeCell="F8" sqref="F8"/>
    </sheetView>
  </sheetViews>
  <sheetFormatPr defaultColWidth="12" defaultRowHeight="11.25"/>
  <cols>
    <col min="1" max="1" width="52.66015625" style="229" customWidth="1"/>
    <col min="2" max="2" width="21.5" style="229" customWidth="1"/>
    <col min="3" max="3" width="48.66015625" style="229" customWidth="1"/>
    <col min="4" max="4" width="22.16015625" style="229" customWidth="1"/>
    <col min="5" max="16384" width="12" style="229" customWidth="1"/>
  </cols>
  <sheetData>
    <row r="1" spans="1:22" ht="27">
      <c r="A1" s="230" t="s">
        <v>23</v>
      </c>
      <c r="B1" s="230"/>
      <c r="C1" s="230"/>
      <c r="D1" s="230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</row>
    <row r="2" spans="1:22" ht="13.5">
      <c r="A2" s="232"/>
      <c r="B2" s="232"/>
      <c r="C2" s="232"/>
      <c r="D2" s="233" t="s">
        <v>24</v>
      </c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</row>
    <row r="3" spans="1:22" ht="17.25" customHeight="1">
      <c r="A3" s="14" t="s">
        <v>25</v>
      </c>
      <c r="B3" s="235"/>
      <c r="C3" s="236"/>
      <c r="D3" s="233" t="s">
        <v>26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</row>
    <row r="4" spans="1:22" ht="19.5" customHeight="1">
      <c r="A4" s="238" t="s">
        <v>27</v>
      </c>
      <c r="B4" s="238"/>
      <c r="C4" s="238" t="s">
        <v>28</v>
      </c>
      <c r="D4" s="238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</row>
    <row r="5" spans="1:22" ht="18" customHeight="1">
      <c r="A5" s="239" t="s">
        <v>29</v>
      </c>
      <c r="B5" s="240" t="s">
        <v>30</v>
      </c>
      <c r="C5" s="239" t="s">
        <v>29</v>
      </c>
      <c r="D5" s="241" t="s">
        <v>30</v>
      </c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</row>
    <row r="6" spans="1:22" ht="15" customHeight="1">
      <c r="A6" s="242" t="s">
        <v>31</v>
      </c>
      <c r="B6" s="243">
        <v>1841.68</v>
      </c>
      <c r="C6" s="244" t="s">
        <v>32</v>
      </c>
      <c r="D6" s="245">
        <v>1476.43</v>
      </c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</row>
    <row r="7" spans="1:22" ht="15" customHeight="1">
      <c r="A7" s="246" t="s">
        <v>33</v>
      </c>
      <c r="B7" s="247"/>
      <c r="C7" s="244" t="s">
        <v>34</v>
      </c>
      <c r="D7" s="245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</row>
    <row r="8" spans="1:22" ht="15" customHeight="1">
      <c r="A8" s="242" t="s">
        <v>35</v>
      </c>
      <c r="B8" s="247"/>
      <c r="C8" s="244" t="s">
        <v>36</v>
      </c>
      <c r="D8" s="245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</row>
    <row r="9" spans="1:22" ht="15" customHeight="1">
      <c r="A9" s="242" t="s">
        <v>37</v>
      </c>
      <c r="B9" s="247"/>
      <c r="C9" s="244" t="s">
        <v>38</v>
      </c>
      <c r="D9" s="245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</row>
    <row r="10" spans="1:22" ht="15" customHeight="1">
      <c r="A10" s="242" t="s">
        <v>39</v>
      </c>
      <c r="B10" s="247"/>
      <c r="C10" s="244" t="s">
        <v>40</v>
      </c>
      <c r="D10" s="245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</row>
    <row r="11" spans="1:22" ht="15" customHeight="1">
      <c r="A11" s="242" t="s">
        <v>41</v>
      </c>
      <c r="B11" s="247"/>
      <c r="C11" s="244" t="s">
        <v>42</v>
      </c>
      <c r="D11" s="245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</row>
    <row r="12" spans="1:22" ht="15" customHeight="1">
      <c r="A12" s="242" t="s">
        <v>43</v>
      </c>
      <c r="B12" s="247"/>
      <c r="C12" s="244" t="s">
        <v>44</v>
      </c>
      <c r="D12" s="245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</row>
    <row r="13" spans="1:22" ht="15" customHeight="1">
      <c r="A13" s="246" t="s">
        <v>33</v>
      </c>
      <c r="B13" s="248"/>
      <c r="C13" s="244" t="s">
        <v>45</v>
      </c>
      <c r="D13" s="245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</row>
    <row r="14" spans="1:22" ht="15" customHeight="1">
      <c r="A14" s="242" t="s">
        <v>46</v>
      </c>
      <c r="B14" s="248">
        <v>99.9</v>
      </c>
      <c r="C14" s="244" t="s">
        <v>47</v>
      </c>
      <c r="D14" s="245">
        <v>1476.43</v>
      </c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</row>
    <row r="15" spans="1:22" ht="15" customHeight="1">
      <c r="A15" s="242" t="s">
        <v>48</v>
      </c>
      <c r="B15" s="248"/>
      <c r="C15" s="244" t="s">
        <v>49</v>
      </c>
      <c r="D15" s="245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</row>
    <row r="16" spans="1:22" ht="15" customHeight="1">
      <c r="A16" s="242" t="s">
        <v>50</v>
      </c>
      <c r="B16" s="248"/>
      <c r="C16" s="244" t="s">
        <v>51</v>
      </c>
      <c r="D16" s="245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</row>
    <row r="17" spans="1:22" ht="15" customHeight="1">
      <c r="A17" s="123"/>
      <c r="B17" s="248"/>
      <c r="C17" s="244" t="s">
        <v>52</v>
      </c>
      <c r="D17" s="245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</row>
    <row r="18" spans="1:22" ht="15" customHeight="1">
      <c r="A18" s="123"/>
      <c r="B18" s="248"/>
      <c r="C18" s="244" t="s">
        <v>53</v>
      </c>
      <c r="D18" s="245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</row>
    <row r="19" spans="1:22" ht="15" customHeight="1">
      <c r="A19" s="123"/>
      <c r="B19" s="248"/>
      <c r="C19" s="244" t="s">
        <v>54</v>
      </c>
      <c r="D19" s="245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</row>
    <row r="20" spans="1:22" ht="15" customHeight="1">
      <c r="A20" s="123"/>
      <c r="B20" s="248"/>
      <c r="C20" s="244" t="s">
        <v>55</v>
      </c>
      <c r="D20" s="245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</row>
    <row r="21" spans="1:22" ht="15" customHeight="1">
      <c r="A21" s="123"/>
      <c r="B21" s="248"/>
      <c r="C21" s="244" t="s">
        <v>56</v>
      </c>
      <c r="D21" s="245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</row>
    <row r="22" spans="1:22" ht="15" customHeight="1">
      <c r="A22" s="123"/>
      <c r="B22" s="248"/>
      <c r="C22" s="244" t="s">
        <v>57</v>
      </c>
      <c r="D22" s="245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</row>
    <row r="23" spans="1:22" ht="15" customHeight="1">
      <c r="A23" s="123"/>
      <c r="B23" s="248"/>
      <c r="C23" s="244" t="s">
        <v>58</v>
      </c>
      <c r="D23" s="245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</row>
    <row r="24" spans="1:22" ht="15" customHeight="1">
      <c r="A24" s="242"/>
      <c r="B24" s="248"/>
      <c r="C24" s="244" t="s">
        <v>59</v>
      </c>
      <c r="D24" s="245">
        <v>227.43</v>
      </c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54"/>
    </row>
    <row r="25" spans="1:22" s="228" customFormat="1" ht="15" customHeight="1">
      <c r="A25" s="249"/>
      <c r="B25" s="249"/>
      <c r="C25" s="244" t="s">
        <v>60</v>
      </c>
      <c r="D25" s="245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</row>
    <row r="26" spans="1:22" s="228" customFormat="1" ht="15" customHeight="1">
      <c r="A26" s="249"/>
      <c r="B26" s="249"/>
      <c r="C26" s="244" t="s">
        <v>61</v>
      </c>
      <c r="D26" s="245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</row>
    <row r="27" spans="1:22" s="228" customFormat="1" ht="15" customHeight="1">
      <c r="A27" s="249"/>
      <c r="B27" s="249"/>
      <c r="C27" s="244" t="s">
        <v>62</v>
      </c>
      <c r="D27" s="245">
        <v>29.58</v>
      </c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</row>
    <row r="28" spans="1:22" s="228" customFormat="1" ht="15" customHeight="1">
      <c r="A28" s="249"/>
      <c r="B28" s="249"/>
      <c r="C28" s="244" t="s">
        <v>63</v>
      </c>
      <c r="D28" s="245">
        <v>182.85</v>
      </c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</row>
    <row r="29" spans="1:22" s="228" customFormat="1" ht="15" customHeight="1">
      <c r="A29" s="249"/>
      <c r="B29" s="249"/>
      <c r="C29" s="244" t="s">
        <v>64</v>
      </c>
      <c r="D29" s="245">
        <v>15</v>
      </c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</row>
    <row r="30" spans="1:22" s="228" customFormat="1" ht="15" customHeight="1">
      <c r="A30" s="249"/>
      <c r="B30" s="249"/>
      <c r="C30" s="244" t="s">
        <v>65</v>
      </c>
      <c r="D30" s="245">
        <v>103.82</v>
      </c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</row>
    <row r="31" spans="1:22" s="228" customFormat="1" ht="15" customHeight="1">
      <c r="A31" s="249"/>
      <c r="B31" s="249"/>
      <c r="C31" s="244" t="s">
        <v>66</v>
      </c>
      <c r="D31" s="245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</row>
    <row r="32" spans="1:22" s="228" customFormat="1" ht="15" customHeight="1">
      <c r="A32" s="249"/>
      <c r="B32" s="249"/>
      <c r="C32" s="244" t="s">
        <v>67</v>
      </c>
      <c r="D32" s="245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</row>
    <row r="33" spans="1:22" s="228" customFormat="1" ht="15" customHeight="1">
      <c r="A33" s="249"/>
      <c r="B33" s="249"/>
      <c r="C33" s="244" t="s">
        <v>68</v>
      </c>
      <c r="D33" s="245">
        <v>103.82</v>
      </c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</row>
    <row r="34" spans="1:22" s="228" customFormat="1" ht="15" customHeight="1">
      <c r="A34" s="249"/>
      <c r="B34" s="249"/>
      <c r="C34" s="244" t="s">
        <v>69</v>
      </c>
      <c r="D34" s="245">
        <v>133.9</v>
      </c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</row>
    <row r="35" spans="1:22" s="228" customFormat="1" ht="15" customHeight="1">
      <c r="A35" s="249"/>
      <c r="B35" s="249"/>
      <c r="C35" s="244" t="s">
        <v>70</v>
      </c>
      <c r="D35" s="245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</row>
    <row r="36" spans="1:22" s="228" customFormat="1" ht="15" customHeight="1">
      <c r="A36" s="249"/>
      <c r="B36" s="249"/>
      <c r="C36" s="244" t="s">
        <v>71</v>
      </c>
      <c r="D36" s="245">
        <v>133.9</v>
      </c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</row>
    <row r="37" spans="1:22" s="228" customFormat="1" ht="15" customHeight="1">
      <c r="A37" s="249"/>
      <c r="B37" s="249"/>
      <c r="C37" s="249"/>
      <c r="D37" s="161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</row>
    <row r="38" spans="1:4" ht="15" customHeight="1">
      <c r="A38" s="251"/>
      <c r="B38" s="251"/>
      <c r="C38" s="252"/>
      <c r="D38" s="161"/>
    </row>
    <row r="39" spans="1:4" ht="15" customHeight="1">
      <c r="A39" s="252"/>
      <c r="B39" s="252"/>
      <c r="C39" s="252"/>
      <c r="D39" s="161"/>
    </row>
    <row r="40" spans="1:4" ht="15" customHeight="1">
      <c r="A40" s="252"/>
      <c r="B40" s="252"/>
      <c r="C40" s="137"/>
      <c r="D40" s="161"/>
    </row>
    <row r="41" spans="1:4" ht="15" customHeight="1">
      <c r="A41" s="252"/>
      <c r="B41" s="252"/>
      <c r="C41" s="137"/>
      <c r="D41" s="161"/>
    </row>
    <row r="42" spans="1:4" ht="12">
      <c r="A42" s="253" t="s">
        <v>72</v>
      </c>
      <c r="B42" s="175">
        <f>SUM(B6:B41)</f>
        <v>1941.5800000000002</v>
      </c>
      <c r="C42" s="253" t="s">
        <v>73</v>
      </c>
      <c r="D42" s="175">
        <f>D6+D24+D30+D34</f>
        <v>1941.5800000000002</v>
      </c>
    </row>
    <row r="43" ht="18.75" customHeight="1"/>
    <row r="44" ht="15.75" customHeight="1"/>
    <row r="45" ht="17.25" customHeight="1"/>
    <row r="46" ht="17.25" customHeight="1"/>
  </sheetData>
  <sheetProtection formatCells="0" formatColumns="0" formatRows="0"/>
  <mergeCells count="1">
    <mergeCell ref="A1:D1"/>
  </mergeCells>
  <printOptions horizontalCentered="1" verticalCentered="1"/>
  <pageMargins left="0.7480314960629921" right="0.7480314960629921" top="0" bottom="0" header="0" footer="0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20"/>
  <sheetViews>
    <sheetView showGridLines="0" showZeros="0" workbookViewId="0" topLeftCell="A1">
      <selection activeCell="C1" sqref="C1"/>
    </sheetView>
  </sheetViews>
  <sheetFormatPr defaultColWidth="9.16015625" defaultRowHeight="11.25"/>
  <cols>
    <col min="1" max="1" width="19.16015625" style="30" customWidth="1"/>
    <col min="2" max="2" width="17" style="30" customWidth="1"/>
    <col min="3" max="3" width="15.16015625" style="30" customWidth="1"/>
    <col min="4" max="4" width="11.5" style="30" customWidth="1"/>
    <col min="5" max="5" width="13.5" style="30" customWidth="1"/>
    <col min="6" max="6" width="10.33203125" style="30" customWidth="1"/>
    <col min="7" max="7" width="11.16015625" style="30" customWidth="1"/>
    <col min="8" max="8" width="10.33203125" style="30" customWidth="1"/>
    <col min="9" max="9" width="6.66015625" style="30" customWidth="1"/>
    <col min="10" max="10" width="10.16015625" style="30" customWidth="1"/>
    <col min="11" max="11" width="14.16015625" style="0" customWidth="1"/>
    <col min="12" max="12" width="10.16015625" style="0" customWidth="1"/>
    <col min="13" max="13" width="9.33203125" style="0" customWidth="1"/>
    <col min="14" max="14" width="16.16015625" style="30" customWidth="1"/>
    <col min="15" max="15" width="15.66015625" style="30" customWidth="1"/>
    <col min="16" max="16" width="13.66015625" style="30" customWidth="1"/>
    <col min="17" max="17" width="11.83203125" style="30" customWidth="1"/>
    <col min="18" max="18" width="12.83203125" style="30" customWidth="1"/>
    <col min="19" max="16384" width="9.16015625" style="30" customWidth="1"/>
  </cols>
  <sheetData>
    <row r="1" spans="1:19" ht="27">
      <c r="A1" s="208" t="s">
        <v>74</v>
      </c>
      <c r="B1" s="208"/>
      <c r="C1" s="208"/>
      <c r="D1" s="208"/>
      <c r="E1" s="208"/>
      <c r="F1" s="208"/>
      <c r="G1" s="208"/>
      <c r="H1" s="208"/>
      <c r="I1" s="208"/>
      <c r="J1" s="208"/>
      <c r="K1" s="226"/>
      <c r="L1" s="226"/>
      <c r="M1" s="226"/>
      <c r="N1" s="208"/>
      <c r="O1" s="208"/>
      <c r="P1" s="208"/>
      <c r="Q1" s="208"/>
      <c r="R1" s="208"/>
      <c r="S1" s="216"/>
    </row>
    <row r="2" spans="17:20" ht="12">
      <c r="Q2" s="144" t="s">
        <v>75</v>
      </c>
      <c r="R2" s="144"/>
      <c r="S2"/>
      <c r="T2"/>
    </row>
    <row r="3" spans="1:20" ht="12">
      <c r="A3" s="15" t="s">
        <v>76</v>
      </c>
      <c r="B3" s="36" t="s">
        <v>77</v>
      </c>
      <c r="Q3" s="144" t="s">
        <v>26</v>
      </c>
      <c r="R3" s="165"/>
      <c r="S3"/>
      <c r="T3"/>
    </row>
    <row r="4" spans="1:19" s="181" customFormat="1" ht="20.25" customHeight="1">
      <c r="A4" s="21" t="s">
        <v>78</v>
      </c>
      <c r="B4" s="223" t="s">
        <v>79</v>
      </c>
      <c r="C4" s="223"/>
      <c r="D4" s="223"/>
      <c r="E4" s="223"/>
      <c r="F4" s="223"/>
      <c r="G4" s="223"/>
      <c r="H4" s="223"/>
      <c r="I4" s="223"/>
      <c r="J4" s="223"/>
      <c r="K4" s="44"/>
      <c r="L4" s="44"/>
      <c r="M4" s="44"/>
      <c r="N4" s="223" t="s">
        <v>80</v>
      </c>
      <c r="O4" s="223"/>
      <c r="P4" s="223"/>
      <c r="Q4" s="223"/>
      <c r="R4" s="223"/>
      <c r="S4" s="7"/>
    </row>
    <row r="5" spans="1:19" s="181" customFormat="1" ht="42.75" customHeight="1">
      <c r="A5" s="21"/>
      <c r="B5" s="21" t="s">
        <v>81</v>
      </c>
      <c r="C5" s="19" t="s">
        <v>31</v>
      </c>
      <c r="D5" s="19"/>
      <c r="E5" s="19" t="s">
        <v>35</v>
      </c>
      <c r="F5" s="19" t="s">
        <v>37</v>
      </c>
      <c r="G5" s="19" t="s">
        <v>39</v>
      </c>
      <c r="H5" s="19" t="s">
        <v>41</v>
      </c>
      <c r="I5" s="19" t="s">
        <v>43</v>
      </c>
      <c r="J5" s="19"/>
      <c r="K5" s="19" t="s">
        <v>46</v>
      </c>
      <c r="L5" s="19" t="s">
        <v>48</v>
      </c>
      <c r="M5" s="19" t="s">
        <v>50</v>
      </c>
      <c r="N5" s="19" t="s">
        <v>81</v>
      </c>
      <c r="O5" s="42" t="s">
        <v>82</v>
      </c>
      <c r="P5" s="42"/>
      <c r="Q5" s="42"/>
      <c r="R5" s="19" t="s">
        <v>83</v>
      </c>
      <c r="S5" s="7"/>
    </row>
    <row r="6" spans="1:19" s="181" customFormat="1" ht="64.5" customHeight="1">
      <c r="A6" s="21"/>
      <c r="B6" s="21"/>
      <c r="C6" s="19" t="s">
        <v>84</v>
      </c>
      <c r="D6" s="19" t="s">
        <v>33</v>
      </c>
      <c r="E6" s="19"/>
      <c r="F6" s="19"/>
      <c r="G6" s="19"/>
      <c r="H6" s="19"/>
      <c r="I6" s="94" t="s">
        <v>84</v>
      </c>
      <c r="J6" s="94" t="s">
        <v>33</v>
      </c>
      <c r="K6" s="19"/>
      <c r="L6" s="19"/>
      <c r="M6" s="19"/>
      <c r="N6" s="19"/>
      <c r="O6" s="19" t="s">
        <v>85</v>
      </c>
      <c r="P6" s="19" t="s">
        <v>86</v>
      </c>
      <c r="Q6" s="19" t="s">
        <v>87</v>
      </c>
      <c r="R6" s="19"/>
      <c r="S6" s="7"/>
    </row>
    <row r="7" spans="1:19" s="182" customFormat="1" ht="40.5" customHeight="1">
      <c r="A7" s="21">
        <v>1</v>
      </c>
      <c r="B7" s="21" t="s">
        <v>88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 t="s">
        <v>89</v>
      </c>
      <c r="O7" s="19">
        <v>15</v>
      </c>
      <c r="P7" s="19">
        <v>16</v>
      </c>
      <c r="Q7" s="19">
        <v>17</v>
      </c>
      <c r="R7" s="19">
        <v>18</v>
      </c>
      <c r="S7" s="201"/>
    </row>
    <row r="8" spans="1:19" s="183" customFormat="1" ht="14.25" customHeight="1">
      <c r="A8" s="21" t="s">
        <v>90</v>
      </c>
      <c r="B8" s="186">
        <f>C8+E8+G8+K8+M8</f>
        <v>1941.5800000000002</v>
      </c>
      <c r="C8" s="186">
        <f>SUM(C9:C19)</f>
        <v>1841.68</v>
      </c>
      <c r="D8" s="186">
        <f>SUM(D9:D19)</f>
        <v>0</v>
      </c>
      <c r="E8" s="186">
        <f>SUM(E9:E19)</f>
        <v>0</v>
      </c>
      <c r="F8" s="186">
        <f>SUM(F9:F19)</f>
        <v>0</v>
      </c>
      <c r="G8" s="186">
        <f>SUM(G9:G19)</f>
        <v>0</v>
      </c>
      <c r="H8" s="186"/>
      <c r="I8" s="186"/>
      <c r="J8" s="186"/>
      <c r="K8" s="186">
        <f aca="true" t="shared" si="0" ref="K8:R8">SUM(K9:K19)</f>
        <v>99.9</v>
      </c>
      <c r="L8" s="186">
        <f t="shared" si="0"/>
        <v>0</v>
      </c>
      <c r="M8" s="186">
        <f t="shared" si="0"/>
        <v>0</v>
      </c>
      <c r="N8" s="186">
        <f t="shared" si="0"/>
        <v>1941.5800000000002</v>
      </c>
      <c r="O8" s="186">
        <f t="shared" si="0"/>
        <v>1680.17</v>
      </c>
      <c r="P8" s="186">
        <f t="shared" si="0"/>
        <v>228.95</v>
      </c>
      <c r="Q8" s="186">
        <f t="shared" si="0"/>
        <v>32.46</v>
      </c>
      <c r="R8" s="186">
        <f t="shared" si="0"/>
        <v>0</v>
      </c>
      <c r="S8"/>
    </row>
    <row r="9" spans="1:18" ht="22.5">
      <c r="A9" s="109" t="s">
        <v>91</v>
      </c>
      <c r="B9" s="186">
        <f>C9+E9+G9+K9+M9</f>
        <v>1941.5800000000002</v>
      </c>
      <c r="C9" s="187">
        <v>1841.68</v>
      </c>
      <c r="D9" s="218"/>
      <c r="E9" s="187">
        <v>0</v>
      </c>
      <c r="F9" s="224"/>
      <c r="G9" s="187">
        <v>0</v>
      </c>
      <c r="H9" s="224"/>
      <c r="I9" s="224"/>
      <c r="J9" s="224"/>
      <c r="K9" s="187">
        <v>99.9</v>
      </c>
      <c r="L9" s="221"/>
      <c r="M9" s="187">
        <v>0</v>
      </c>
      <c r="N9" s="225">
        <f>O9+P9+Q9+R9</f>
        <v>1941.5800000000002</v>
      </c>
      <c r="O9" s="178">
        <v>1680.17</v>
      </c>
      <c r="P9" s="178">
        <v>228.95</v>
      </c>
      <c r="Q9" s="178">
        <v>32.46</v>
      </c>
      <c r="R9" s="178">
        <v>0</v>
      </c>
    </row>
    <row r="10" spans="1:18" ht="12">
      <c r="A10" s="109"/>
      <c r="B10" s="186"/>
      <c r="C10" s="187"/>
      <c r="D10" s="218"/>
      <c r="E10" s="187"/>
      <c r="F10" s="224"/>
      <c r="G10" s="187"/>
      <c r="H10" s="224"/>
      <c r="I10" s="224"/>
      <c r="J10" s="224"/>
      <c r="K10" s="187"/>
      <c r="L10" s="221"/>
      <c r="M10" s="187"/>
      <c r="N10" s="225"/>
      <c r="O10" s="178"/>
      <c r="P10" s="178"/>
      <c r="Q10" s="178"/>
      <c r="R10" s="178"/>
    </row>
    <row r="11" spans="1:18" ht="12">
      <c r="A11" s="109"/>
      <c r="B11" s="186"/>
      <c r="C11" s="187"/>
      <c r="D11" s="218"/>
      <c r="E11" s="187"/>
      <c r="F11" s="224"/>
      <c r="G11" s="187"/>
      <c r="H11" s="224"/>
      <c r="I11" s="224"/>
      <c r="J11" s="224"/>
      <c r="K11" s="187"/>
      <c r="L11" s="221"/>
      <c r="M11" s="187"/>
      <c r="N11" s="225"/>
      <c r="O11" s="178"/>
      <c r="P11" s="178"/>
      <c r="Q11" s="178"/>
      <c r="R11" s="178"/>
    </row>
    <row r="12" spans="1:18" ht="12">
      <c r="A12" s="109"/>
      <c r="B12" s="186"/>
      <c r="C12" s="187"/>
      <c r="D12" s="218"/>
      <c r="E12" s="187"/>
      <c r="F12" s="224"/>
      <c r="G12" s="187"/>
      <c r="H12" s="224"/>
      <c r="I12" s="224"/>
      <c r="J12" s="224"/>
      <c r="K12" s="187"/>
      <c r="L12" s="221"/>
      <c r="M12" s="187"/>
      <c r="N12" s="225"/>
      <c r="O12" s="178"/>
      <c r="P12" s="178"/>
      <c r="Q12" s="178"/>
      <c r="R12" s="178"/>
    </row>
    <row r="13" spans="1:18" ht="12">
      <c r="A13" s="109"/>
      <c r="B13" s="186"/>
      <c r="C13" s="187"/>
      <c r="D13" s="218"/>
      <c r="E13" s="187"/>
      <c r="F13" s="224"/>
      <c r="G13" s="187"/>
      <c r="H13" s="224"/>
      <c r="I13" s="224"/>
      <c r="J13" s="224"/>
      <c r="K13" s="187"/>
      <c r="L13" s="221"/>
      <c r="M13" s="187"/>
      <c r="N13" s="225"/>
      <c r="O13" s="178"/>
      <c r="P13" s="178"/>
      <c r="Q13" s="178"/>
      <c r="R13" s="178"/>
    </row>
    <row r="14" spans="1:18" ht="12">
      <c r="A14" s="109"/>
      <c r="B14" s="186"/>
      <c r="C14" s="187"/>
      <c r="D14" s="218"/>
      <c r="E14" s="187"/>
      <c r="F14" s="224"/>
      <c r="G14" s="187"/>
      <c r="H14" s="224"/>
      <c r="I14" s="224"/>
      <c r="J14" s="224"/>
      <c r="K14" s="187"/>
      <c r="L14" s="221"/>
      <c r="M14" s="187"/>
      <c r="N14" s="225"/>
      <c r="O14" s="178"/>
      <c r="P14" s="178"/>
      <c r="Q14" s="178"/>
      <c r="R14" s="178"/>
    </row>
    <row r="15" spans="1:18" ht="12">
      <c r="A15" s="109"/>
      <c r="B15" s="186"/>
      <c r="C15" s="187"/>
      <c r="D15" s="218"/>
      <c r="E15" s="187"/>
      <c r="F15" s="224"/>
      <c r="G15" s="187"/>
      <c r="H15" s="224"/>
      <c r="I15" s="224"/>
      <c r="J15" s="224"/>
      <c r="K15" s="187"/>
      <c r="L15" s="221"/>
      <c r="M15" s="187"/>
      <c r="N15" s="225"/>
      <c r="O15" s="178"/>
      <c r="P15" s="178"/>
      <c r="Q15" s="178"/>
      <c r="R15" s="178"/>
    </row>
    <row r="16" spans="1:18" ht="12">
      <c r="A16" s="109"/>
      <c r="B16" s="225"/>
      <c r="C16" s="225"/>
      <c r="D16" s="218"/>
      <c r="E16" s="218"/>
      <c r="F16" s="224"/>
      <c r="G16" s="224"/>
      <c r="H16" s="224"/>
      <c r="I16" s="224"/>
      <c r="J16" s="224"/>
      <c r="K16" s="221"/>
      <c r="L16" s="221"/>
      <c r="M16" s="221"/>
      <c r="N16" s="225"/>
      <c r="O16" s="227"/>
      <c r="P16" s="227"/>
      <c r="Q16" s="227"/>
      <c r="R16" s="225"/>
    </row>
    <row r="17" spans="1:18" ht="12">
      <c r="A17" s="109"/>
      <c r="B17" s="225"/>
      <c r="C17" s="225"/>
      <c r="D17" s="218"/>
      <c r="E17" s="218"/>
      <c r="F17" s="224"/>
      <c r="G17" s="224"/>
      <c r="H17" s="224"/>
      <c r="I17" s="224"/>
      <c r="J17" s="224"/>
      <c r="K17" s="221"/>
      <c r="L17" s="221"/>
      <c r="M17" s="221"/>
      <c r="N17" s="225"/>
      <c r="O17" s="227"/>
      <c r="P17" s="227"/>
      <c r="Q17" s="227"/>
      <c r="R17" s="225"/>
    </row>
    <row r="18" spans="1:18" ht="12">
      <c r="A18" s="109"/>
      <c r="B18" s="225"/>
      <c r="C18" s="225"/>
      <c r="D18" s="218"/>
      <c r="E18" s="218"/>
      <c r="F18" s="224"/>
      <c r="G18" s="224"/>
      <c r="H18" s="224"/>
      <c r="I18" s="224"/>
      <c r="J18" s="224"/>
      <c r="K18" s="221"/>
      <c r="L18" s="221"/>
      <c r="M18" s="221"/>
      <c r="N18" s="225"/>
      <c r="O18" s="227"/>
      <c r="P18" s="227"/>
      <c r="Q18" s="227"/>
      <c r="R18" s="225"/>
    </row>
    <row r="19" spans="1:18" ht="12">
      <c r="A19" s="109"/>
      <c r="B19" s="225"/>
      <c r="C19" s="225"/>
      <c r="D19" s="218"/>
      <c r="E19" s="218"/>
      <c r="F19" s="224"/>
      <c r="G19" s="224"/>
      <c r="H19" s="224"/>
      <c r="I19" s="224"/>
      <c r="J19" s="224"/>
      <c r="K19" s="221"/>
      <c r="L19" s="221"/>
      <c r="M19" s="221"/>
      <c r="N19" s="225"/>
      <c r="O19" s="227"/>
      <c r="P19" s="227"/>
      <c r="Q19" s="227"/>
      <c r="R19" s="225"/>
    </row>
    <row r="20" spans="1:18" ht="14.25">
      <c r="A20" s="219"/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</row>
  </sheetData>
  <sheetProtection/>
  <mergeCells count="17">
    <mergeCell ref="Q2:R2"/>
    <mergeCell ref="Q3:R3"/>
    <mergeCell ref="C5:D5"/>
    <mergeCell ref="I5:J5"/>
    <mergeCell ref="O5:Q5"/>
    <mergeCell ref="A20:R20"/>
    <mergeCell ref="A4:A6"/>
    <mergeCell ref="B5:B6"/>
    <mergeCell ref="E5:E6"/>
    <mergeCell ref="F5:F6"/>
    <mergeCell ref="G5:G6"/>
    <mergeCell ref="H5:H6"/>
    <mergeCell ref="K5:K6"/>
    <mergeCell ref="L5:L6"/>
    <mergeCell ref="M5:M6"/>
    <mergeCell ref="N5:N6"/>
    <mergeCell ref="R5:R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P10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32.83203125" style="30" customWidth="1"/>
    <col min="2" max="2" width="7.33203125" style="30" customWidth="1"/>
    <col min="3" max="3" width="7.5" style="30" customWidth="1"/>
    <col min="4" max="4" width="8.16015625" style="30" customWidth="1"/>
    <col min="5" max="5" width="11.66015625" style="30" customWidth="1"/>
    <col min="6" max="6" width="18.66015625" style="30" customWidth="1"/>
    <col min="7" max="7" width="15.66015625" style="30" customWidth="1"/>
    <col min="8" max="8" width="13.16015625" style="30" customWidth="1"/>
    <col min="9" max="9" width="15.5" style="30" customWidth="1"/>
    <col min="10" max="10" width="10.83203125" style="30" customWidth="1"/>
    <col min="11" max="11" width="11.5" style="30" customWidth="1"/>
    <col min="12" max="12" width="10.66015625" style="0" customWidth="1"/>
    <col min="13" max="13" width="8.66015625" style="30" customWidth="1"/>
    <col min="14" max="14" width="14.5" style="30" customWidth="1"/>
    <col min="15" max="16" width="12.83203125" style="30" customWidth="1"/>
    <col min="17" max="17" width="9.33203125" style="30" customWidth="1"/>
    <col min="18" max="250" width="9.16015625" style="30" customWidth="1"/>
  </cols>
  <sheetData>
    <row r="1" spans="1:16" ht="28.5" customHeight="1">
      <c r="A1" s="98" t="s">
        <v>92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3:17" ht="10.5" customHeight="1">
      <c r="M2"/>
      <c r="P2" s="220"/>
      <c r="Q2" s="222" t="s">
        <v>93</v>
      </c>
    </row>
    <row r="3" spans="1:17" ht="17.25" customHeight="1">
      <c r="A3" s="14" t="s">
        <v>25</v>
      </c>
      <c r="B3" s="120"/>
      <c r="C3" s="120"/>
      <c r="D3" s="120"/>
      <c r="E3" s="120"/>
      <c r="M3"/>
      <c r="P3" s="129" t="s">
        <v>26</v>
      </c>
      <c r="Q3" s="129"/>
    </row>
    <row r="4" spans="1:17" s="181" customFormat="1" ht="23.25" customHeight="1">
      <c r="A4" s="21" t="s">
        <v>78</v>
      </c>
      <c r="B4" s="47" t="s">
        <v>94</v>
      </c>
      <c r="C4" s="47"/>
      <c r="D4" s="47"/>
      <c r="E4" s="46" t="s">
        <v>95</v>
      </c>
      <c r="F4" s="42" t="s">
        <v>79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s="181" customFormat="1" ht="48" customHeight="1">
      <c r="A5" s="21"/>
      <c r="B5" s="217" t="s">
        <v>96</v>
      </c>
      <c r="C5" s="217" t="s">
        <v>97</v>
      </c>
      <c r="D5" s="217" t="s">
        <v>98</v>
      </c>
      <c r="E5" s="46"/>
      <c r="F5" s="21" t="s">
        <v>81</v>
      </c>
      <c r="G5" s="19" t="s">
        <v>31</v>
      </c>
      <c r="H5" s="19"/>
      <c r="I5" s="19" t="s">
        <v>35</v>
      </c>
      <c r="J5" s="19" t="s">
        <v>37</v>
      </c>
      <c r="K5" s="19" t="s">
        <v>39</v>
      </c>
      <c r="L5" s="19" t="s">
        <v>41</v>
      </c>
      <c r="M5" s="19" t="s">
        <v>43</v>
      </c>
      <c r="N5" s="19"/>
      <c r="O5" s="19" t="s">
        <v>46</v>
      </c>
      <c r="P5" s="19" t="s">
        <v>48</v>
      </c>
      <c r="Q5" s="19" t="s">
        <v>50</v>
      </c>
    </row>
    <row r="6" spans="1:17" s="181" customFormat="1" ht="51.75" customHeight="1">
      <c r="A6" s="21"/>
      <c r="B6" s="217"/>
      <c r="C6" s="217"/>
      <c r="D6" s="217"/>
      <c r="E6" s="46"/>
      <c r="F6" s="21"/>
      <c r="G6" s="19" t="s">
        <v>84</v>
      </c>
      <c r="H6" s="19" t="s">
        <v>33</v>
      </c>
      <c r="I6" s="19"/>
      <c r="J6" s="19"/>
      <c r="K6" s="19"/>
      <c r="L6" s="19"/>
      <c r="M6" s="19" t="s">
        <v>84</v>
      </c>
      <c r="N6" s="19" t="s">
        <v>33</v>
      </c>
      <c r="O6" s="19"/>
      <c r="P6" s="19"/>
      <c r="Q6" s="19"/>
    </row>
    <row r="7" spans="1:17" s="181" customFormat="1" ht="29.25" customHeight="1">
      <c r="A7" s="21">
        <v>1</v>
      </c>
      <c r="B7" s="217">
        <v>2</v>
      </c>
      <c r="C7" s="217">
        <v>3</v>
      </c>
      <c r="D7" s="217">
        <v>4</v>
      </c>
      <c r="E7" s="46">
        <v>5</v>
      </c>
      <c r="F7" s="21" t="s">
        <v>99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  <c r="O7" s="19">
        <v>15</v>
      </c>
      <c r="P7" s="19">
        <v>16</v>
      </c>
      <c r="Q7" s="19">
        <v>17</v>
      </c>
    </row>
    <row r="8" spans="1:250" s="7" customFormat="1" ht="20.25" customHeight="1">
      <c r="A8" s="22"/>
      <c r="B8" s="23"/>
      <c r="C8" s="23"/>
      <c r="D8" s="23"/>
      <c r="E8" s="24" t="s">
        <v>81</v>
      </c>
      <c r="F8" s="175">
        <f>G8+H8+I8+J8+K8+L8+M8+N8+O8+P8+Q8</f>
        <v>1941.5800000000002</v>
      </c>
      <c r="G8" s="175">
        <f>SUM(G9:G9)</f>
        <v>1841.68</v>
      </c>
      <c r="H8" s="175">
        <f aca="true" t="shared" si="0" ref="H8:Q8">SUM(H9:H9)</f>
        <v>0</v>
      </c>
      <c r="I8" s="175">
        <f t="shared" si="0"/>
        <v>0</v>
      </c>
      <c r="J8" s="175">
        <f t="shared" si="0"/>
        <v>0</v>
      </c>
      <c r="K8" s="175">
        <f t="shared" si="0"/>
        <v>0</v>
      </c>
      <c r="L8" s="175">
        <f t="shared" si="0"/>
        <v>0</v>
      </c>
      <c r="M8" s="175">
        <f t="shared" si="0"/>
        <v>0</v>
      </c>
      <c r="N8" s="175">
        <f t="shared" si="0"/>
        <v>0</v>
      </c>
      <c r="O8" s="175">
        <f t="shared" si="0"/>
        <v>99.9</v>
      </c>
      <c r="P8" s="175">
        <f t="shared" si="0"/>
        <v>0</v>
      </c>
      <c r="Q8" s="175">
        <f t="shared" si="0"/>
        <v>0</v>
      </c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</row>
    <row r="9" spans="1:17" ht="15" customHeight="1">
      <c r="A9" s="109" t="s">
        <v>91</v>
      </c>
      <c r="B9" s="124"/>
      <c r="C9" s="124"/>
      <c r="D9" s="124"/>
      <c r="E9" s="91"/>
      <c r="F9" s="175">
        <f>G9+H9+I9+J9+K9+L9+M9+N9+O9+P9+Q9</f>
        <v>1941.5800000000002</v>
      </c>
      <c r="G9" s="187">
        <v>1841.68</v>
      </c>
      <c r="H9" s="218"/>
      <c r="I9" s="187">
        <v>0</v>
      </c>
      <c r="J9" s="218"/>
      <c r="K9" s="187">
        <v>0</v>
      </c>
      <c r="L9" s="221"/>
      <c r="M9" s="127"/>
      <c r="N9" s="127"/>
      <c r="O9" s="187">
        <v>99.9</v>
      </c>
      <c r="P9" s="127"/>
      <c r="Q9" s="187">
        <v>0</v>
      </c>
    </row>
    <row r="10" spans="1:250" ht="14.25">
      <c r="A10" s="219"/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IP10"/>
    </row>
  </sheetData>
  <sheetProtection/>
  <mergeCells count="20">
    <mergeCell ref="A1:O1"/>
    <mergeCell ref="P3:Q3"/>
    <mergeCell ref="B4:D4"/>
    <mergeCell ref="F4:Q4"/>
    <mergeCell ref="G5:H5"/>
    <mergeCell ref="M5:N5"/>
    <mergeCell ref="A10:O10"/>
    <mergeCell ref="A4:A6"/>
    <mergeCell ref="B5:B6"/>
    <mergeCell ref="C5:C6"/>
    <mergeCell ref="D5:D6"/>
    <mergeCell ref="E4:E6"/>
    <mergeCell ref="F5:F6"/>
    <mergeCell ref="I5:I6"/>
    <mergeCell ref="J5:J6"/>
    <mergeCell ref="K5:K6"/>
    <mergeCell ref="L5:L6"/>
    <mergeCell ref="O5:O6"/>
    <mergeCell ref="P5:P6"/>
    <mergeCell ref="Q5:Q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N23"/>
  <sheetViews>
    <sheetView showGridLines="0" showZeros="0" workbookViewId="0" topLeftCell="A1">
      <selection activeCell="F12" sqref="F12"/>
    </sheetView>
  </sheetViews>
  <sheetFormatPr defaultColWidth="9.16015625" defaultRowHeight="11.25"/>
  <cols>
    <col min="1" max="1" width="34.5" style="30" customWidth="1"/>
    <col min="2" max="2" width="5" style="166" bestFit="1" customWidth="1"/>
    <col min="3" max="3" width="4.33203125" style="166" customWidth="1"/>
    <col min="4" max="4" width="4.33203125" style="166" bestFit="1" customWidth="1"/>
    <col min="5" max="5" width="42" style="30" bestFit="1" customWidth="1"/>
    <col min="6" max="6" width="19.66015625" style="30" customWidth="1"/>
    <col min="7" max="7" width="17.33203125" style="30" customWidth="1"/>
    <col min="8" max="8" width="15" style="30" customWidth="1"/>
    <col min="9" max="10" width="15.16015625" style="30" customWidth="1"/>
    <col min="11" max="248" width="9.16015625" style="30" customWidth="1"/>
    <col min="249" max="254" width="9.16015625" style="0" customWidth="1"/>
  </cols>
  <sheetData>
    <row r="1" spans="1:11" ht="27">
      <c r="A1" s="208" t="s">
        <v>100</v>
      </c>
      <c r="B1" s="209"/>
      <c r="C1" s="209"/>
      <c r="D1" s="209"/>
      <c r="E1" s="208"/>
      <c r="F1" s="208"/>
      <c r="G1" s="208"/>
      <c r="H1" s="208"/>
      <c r="I1" s="208"/>
      <c r="J1" s="208"/>
      <c r="K1" s="216"/>
    </row>
    <row r="2" spans="9:12" ht="12">
      <c r="I2" s="144" t="s">
        <v>101</v>
      </c>
      <c r="J2" s="144"/>
      <c r="K2"/>
      <c r="L2"/>
    </row>
    <row r="3" spans="1:12" ht="17.25" customHeight="1">
      <c r="A3" s="14" t="s">
        <v>25</v>
      </c>
      <c r="B3" s="210"/>
      <c r="C3" s="210"/>
      <c r="D3" s="210"/>
      <c r="E3" s="120"/>
      <c r="I3" s="129" t="s">
        <v>26</v>
      </c>
      <c r="J3" s="129"/>
      <c r="K3"/>
      <c r="L3"/>
    </row>
    <row r="4" spans="1:11" s="181" customFormat="1" ht="19.5" customHeight="1">
      <c r="A4" s="21" t="s">
        <v>78</v>
      </c>
      <c r="B4" s="211" t="s">
        <v>94</v>
      </c>
      <c r="C4" s="212"/>
      <c r="D4" s="213"/>
      <c r="E4" s="155" t="s">
        <v>95</v>
      </c>
      <c r="F4" s="184" t="s">
        <v>80</v>
      </c>
      <c r="G4" s="185"/>
      <c r="H4" s="185"/>
      <c r="I4" s="185"/>
      <c r="J4" s="200"/>
      <c r="K4" s="7"/>
    </row>
    <row r="5" spans="1:11" s="181" customFormat="1" ht="19.5" customHeight="1">
      <c r="A5" s="21"/>
      <c r="B5" s="146" t="s">
        <v>96</v>
      </c>
      <c r="C5" s="146" t="s">
        <v>97</v>
      </c>
      <c r="D5" s="214" t="s">
        <v>98</v>
      </c>
      <c r="E5" s="157"/>
      <c r="F5" s="100" t="s">
        <v>81</v>
      </c>
      <c r="G5" s="173" t="s">
        <v>82</v>
      </c>
      <c r="H5" s="174"/>
      <c r="I5" s="180"/>
      <c r="J5" s="100" t="s">
        <v>83</v>
      </c>
      <c r="K5" s="7"/>
    </row>
    <row r="6" spans="1:11" s="181" customFormat="1" ht="39" customHeight="1">
      <c r="A6" s="21"/>
      <c r="B6" s="146"/>
      <c r="C6" s="146"/>
      <c r="D6" s="215"/>
      <c r="E6" s="159"/>
      <c r="F6" s="106"/>
      <c r="G6" s="106" t="s">
        <v>85</v>
      </c>
      <c r="H6" s="106" t="s">
        <v>86</v>
      </c>
      <c r="I6" s="106" t="s">
        <v>87</v>
      </c>
      <c r="J6" s="106"/>
      <c r="K6" s="7"/>
    </row>
    <row r="7" spans="1:11" s="181" customFormat="1" ht="18" customHeight="1">
      <c r="A7" s="21">
        <v>1</v>
      </c>
      <c r="B7" s="146" t="s">
        <v>102</v>
      </c>
      <c r="C7" s="146" t="s">
        <v>103</v>
      </c>
      <c r="D7" s="215" t="s">
        <v>104</v>
      </c>
      <c r="E7" s="46">
        <v>5</v>
      </c>
      <c r="F7" s="106" t="s">
        <v>105</v>
      </c>
      <c r="G7" s="106">
        <v>7</v>
      </c>
      <c r="H7" s="106">
        <v>8</v>
      </c>
      <c r="I7" s="106">
        <v>9</v>
      </c>
      <c r="J7" s="106">
        <v>10</v>
      </c>
      <c r="K7" s="7"/>
    </row>
    <row r="8" spans="1:248" s="7" customFormat="1" ht="33" customHeight="1">
      <c r="A8" s="22"/>
      <c r="B8" s="23"/>
      <c r="C8" s="23"/>
      <c r="D8" s="23"/>
      <c r="E8" s="24" t="s">
        <v>81</v>
      </c>
      <c r="F8" s="175">
        <v>1941.58</v>
      </c>
      <c r="G8" s="175">
        <v>1680.17</v>
      </c>
      <c r="H8" s="175">
        <v>228.95</v>
      </c>
      <c r="I8" s="175">
        <v>32.46</v>
      </c>
      <c r="J8" s="175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</row>
    <row r="9" spans="1:10" ht="11.25">
      <c r="A9" s="109" t="s">
        <v>91</v>
      </c>
      <c r="B9" s="122"/>
      <c r="C9" s="122"/>
      <c r="D9" s="122"/>
      <c r="E9" s="177" t="s">
        <v>84</v>
      </c>
      <c r="F9" s="178">
        <v>1941.58</v>
      </c>
      <c r="G9" s="178">
        <v>1680.17</v>
      </c>
      <c r="H9" s="178">
        <v>228.95</v>
      </c>
      <c r="I9" s="178">
        <v>32.46</v>
      </c>
      <c r="J9" s="178">
        <v>0</v>
      </c>
    </row>
    <row r="10" spans="1:10" ht="12">
      <c r="A10" s="127"/>
      <c r="B10" s="122" t="s">
        <v>106</v>
      </c>
      <c r="C10" s="122"/>
      <c r="D10" s="122"/>
      <c r="E10" s="90" t="s">
        <v>32</v>
      </c>
      <c r="F10" s="178">
        <v>1476.43</v>
      </c>
      <c r="G10" s="178">
        <v>1244.6</v>
      </c>
      <c r="H10" s="178">
        <v>226.83</v>
      </c>
      <c r="I10" s="178">
        <v>5</v>
      </c>
      <c r="J10" s="178">
        <v>0</v>
      </c>
    </row>
    <row r="11" spans="1:10" ht="12">
      <c r="A11" s="127"/>
      <c r="B11" s="122"/>
      <c r="C11" s="122" t="s">
        <v>107</v>
      </c>
      <c r="D11" s="122"/>
      <c r="E11" s="90" t="s">
        <v>40</v>
      </c>
      <c r="F11" s="178"/>
      <c r="G11" s="178"/>
      <c r="H11" s="178"/>
      <c r="I11" s="178"/>
      <c r="J11" s="178">
        <v>0</v>
      </c>
    </row>
    <row r="12" spans="1:10" ht="12">
      <c r="A12" s="127"/>
      <c r="B12" s="122" t="s">
        <v>108</v>
      </c>
      <c r="C12" s="122" t="s">
        <v>109</v>
      </c>
      <c r="D12" s="122" t="s">
        <v>110</v>
      </c>
      <c r="E12" s="90" t="s">
        <v>47</v>
      </c>
      <c r="F12" s="178">
        <v>1476.43</v>
      </c>
      <c r="G12" s="178">
        <v>1244.6</v>
      </c>
      <c r="H12" s="178">
        <v>226.83</v>
      </c>
      <c r="I12" s="178">
        <v>5</v>
      </c>
      <c r="J12" s="178">
        <v>0</v>
      </c>
    </row>
    <row r="13" spans="1:10" ht="12">
      <c r="A13" s="127"/>
      <c r="B13" s="122" t="s">
        <v>111</v>
      </c>
      <c r="C13" s="122"/>
      <c r="D13" s="122"/>
      <c r="E13" s="90" t="s">
        <v>59</v>
      </c>
      <c r="F13" s="178">
        <v>227.43</v>
      </c>
      <c r="G13" s="178">
        <v>197.85</v>
      </c>
      <c r="H13" s="178">
        <v>2.12</v>
      </c>
      <c r="I13" s="178">
        <v>27.46</v>
      </c>
      <c r="J13" s="178">
        <v>0</v>
      </c>
    </row>
    <row r="14" spans="1:10" ht="12">
      <c r="A14" s="127"/>
      <c r="B14" s="122"/>
      <c r="C14" s="122" t="s">
        <v>112</v>
      </c>
      <c r="D14" s="122"/>
      <c r="E14" s="90" t="s">
        <v>60</v>
      </c>
      <c r="F14" s="178"/>
      <c r="G14" s="178"/>
      <c r="H14" s="178"/>
      <c r="I14" s="178"/>
      <c r="J14" s="178">
        <v>0</v>
      </c>
    </row>
    <row r="15" spans="1:10" ht="12">
      <c r="A15" s="127"/>
      <c r="B15" s="122" t="s">
        <v>113</v>
      </c>
      <c r="C15" s="122" t="s">
        <v>114</v>
      </c>
      <c r="D15" s="122" t="s">
        <v>107</v>
      </c>
      <c r="E15" s="90" t="s">
        <v>62</v>
      </c>
      <c r="F15" s="178">
        <v>29.58</v>
      </c>
      <c r="G15" s="178"/>
      <c r="H15" s="178">
        <v>2.12</v>
      </c>
      <c r="I15" s="178">
        <v>27.46</v>
      </c>
      <c r="J15" s="178">
        <v>0</v>
      </c>
    </row>
    <row r="16" spans="1:10" ht="12">
      <c r="A16" s="127"/>
      <c r="B16" s="122" t="s">
        <v>113</v>
      </c>
      <c r="C16" s="122" t="s">
        <v>114</v>
      </c>
      <c r="D16" s="122" t="s">
        <v>112</v>
      </c>
      <c r="E16" s="90" t="s">
        <v>63</v>
      </c>
      <c r="F16" s="178">
        <v>182.85</v>
      </c>
      <c r="G16" s="178">
        <v>182.85</v>
      </c>
      <c r="H16" s="178"/>
      <c r="I16" s="178"/>
      <c r="J16" s="178">
        <v>0</v>
      </c>
    </row>
    <row r="17" spans="1:10" ht="12">
      <c r="A17" s="127"/>
      <c r="B17" s="122" t="s">
        <v>113</v>
      </c>
      <c r="C17" s="122" t="s">
        <v>114</v>
      </c>
      <c r="D17" s="122" t="s">
        <v>115</v>
      </c>
      <c r="E17" s="90" t="s">
        <v>64</v>
      </c>
      <c r="F17" s="178">
        <v>15</v>
      </c>
      <c r="G17" s="178">
        <v>15</v>
      </c>
      <c r="H17" s="178"/>
      <c r="I17" s="178"/>
      <c r="J17" s="178">
        <v>0</v>
      </c>
    </row>
    <row r="18" spans="1:10" ht="12">
      <c r="A18" s="127"/>
      <c r="B18" s="122" t="s">
        <v>116</v>
      </c>
      <c r="C18" s="122"/>
      <c r="D18" s="122"/>
      <c r="E18" s="90" t="s">
        <v>65</v>
      </c>
      <c r="F18" s="178">
        <v>103.82</v>
      </c>
      <c r="G18" s="178">
        <v>103.82</v>
      </c>
      <c r="H18" s="178"/>
      <c r="I18" s="178"/>
      <c r="J18" s="178">
        <v>0</v>
      </c>
    </row>
    <row r="19" spans="1:10" ht="12">
      <c r="A19" s="127"/>
      <c r="B19" s="122"/>
      <c r="C19" s="122" t="s">
        <v>117</v>
      </c>
      <c r="D19" s="122"/>
      <c r="E19" s="90" t="s">
        <v>66</v>
      </c>
      <c r="F19" s="178"/>
      <c r="G19" s="178"/>
      <c r="H19" s="178"/>
      <c r="I19" s="178"/>
      <c r="J19" s="178">
        <v>0</v>
      </c>
    </row>
    <row r="20" spans="1:10" ht="12">
      <c r="A20" s="127"/>
      <c r="B20" s="122" t="s">
        <v>118</v>
      </c>
      <c r="C20" s="122" t="s">
        <v>119</v>
      </c>
      <c r="D20" s="122" t="s">
        <v>107</v>
      </c>
      <c r="E20" s="90" t="s">
        <v>68</v>
      </c>
      <c r="F20" s="178">
        <v>103.82</v>
      </c>
      <c r="G20" s="178">
        <v>103.82</v>
      </c>
      <c r="H20" s="178"/>
      <c r="I20" s="178"/>
      <c r="J20" s="178">
        <v>0</v>
      </c>
    </row>
    <row r="21" spans="1:10" ht="12">
      <c r="A21" s="127"/>
      <c r="B21" s="122" t="s">
        <v>120</v>
      </c>
      <c r="C21" s="122"/>
      <c r="D21" s="122"/>
      <c r="E21" s="90" t="s">
        <v>69</v>
      </c>
      <c r="F21" s="178">
        <v>133.9</v>
      </c>
      <c r="G21" s="178">
        <v>133.9</v>
      </c>
      <c r="H21" s="178"/>
      <c r="I21" s="178"/>
      <c r="J21" s="178">
        <v>0</v>
      </c>
    </row>
    <row r="22" spans="1:10" ht="12">
      <c r="A22" s="127"/>
      <c r="B22" s="122"/>
      <c r="C22" s="122" t="s">
        <v>107</v>
      </c>
      <c r="D22" s="122"/>
      <c r="E22" s="90" t="s">
        <v>70</v>
      </c>
      <c r="F22" s="178"/>
      <c r="G22" s="178"/>
      <c r="H22" s="178"/>
      <c r="I22" s="178"/>
      <c r="J22" s="178">
        <v>0</v>
      </c>
    </row>
    <row r="23" spans="1:10" ht="12">
      <c r="A23" s="127"/>
      <c r="B23" s="122" t="s">
        <v>121</v>
      </c>
      <c r="C23" s="122" t="s">
        <v>109</v>
      </c>
      <c r="D23" s="122" t="s">
        <v>122</v>
      </c>
      <c r="E23" s="90" t="s">
        <v>71</v>
      </c>
      <c r="F23" s="178">
        <v>133.9</v>
      </c>
      <c r="G23" s="178">
        <v>133.9</v>
      </c>
      <c r="H23" s="178"/>
      <c r="I23" s="178"/>
      <c r="J23" s="178">
        <v>0</v>
      </c>
    </row>
  </sheetData>
  <sheetProtection/>
  <mergeCells count="11">
    <mergeCell ref="I2:J2"/>
    <mergeCell ref="I3:J3"/>
    <mergeCell ref="B4:D4"/>
    <mergeCell ref="G5:I5"/>
    <mergeCell ref="A4:A6"/>
    <mergeCell ref="B5:B6"/>
    <mergeCell ref="C5:C6"/>
    <mergeCell ref="D5:D6"/>
    <mergeCell ref="E4:E6"/>
    <mergeCell ref="F5:F6"/>
    <mergeCell ref="J5:J6"/>
  </mergeCells>
  <printOptions horizontalCentered="1" verticalCentered="1"/>
  <pageMargins left="0.35433070866141736" right="0.35433070866141736" top="0.9842519685039371" bottom="0.5905511811023623" header="0.5118110236220472" footer="0.5118110236220472"/>
  <pageSetup horizontalDpi="600" verticalDpi="6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M39"/>
  <sheetViews>
    <sheetView showGridLines="0" showZeros="0" workbookViewId="0" topLeftCell="A1">
      <selection activeCell="G16" sqref="G16"/>
    </sheetView>
  </sheetViews>
  <sheetFormatPr defaultColWidth="9.16015625" defaultRowHeight="11.25"/>
  <cols>
    <col min="1" max="1" width="6" style="30" customWidth="1"/>
    <col min="2" max="3" width="4" style="30" customWidth="1"/>
    <col min="4" max="4" width="38.33203125" style="30" customWidth="1"/>
    <col min="5" max="5" width="12.16015625" style="30" bestFit="1" customWidth="1"/>
    <col min="6" max="6" width="13.83203125" style="30" customWidth="1"/>
    <col min="7" max="7" width="17" style="30" customWidth="1"/>
    <col min="8" max="8" width="12.33203125" style="30" customWidth="1"/>
    <col min="9" max="9" width="17" style="30" customWidth="1"/>
    <col min="10" max="10" width="9" style="30" bestFit="1" customWidth="1"/>
    <col min="11" max="11" width="10" style="30" customWidth="1"/>
    <col min="12" max="12" width="10.83203125" style="30" customWidth="1"/>
    <col min="13" max="13" width="14" style="30" customWidth="1"/>
    <col min="14" max="14" width="13.83203125" style="30" customWidth="1"/>
    <col min="15" max="247" width="9.16015625" style="30" customWidth="1"/>
    <col min="248" max="253" width="9.16015625" style="0" customWidth="1"/>
  </cols>
  <sheetData>
    <row r="1" spans="1:14" ht="25.5" customHeight="1">
      <c r="A1" s="98" t="s">
        <v>123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6" ht="17.25" customHeight="1">
      <c r="A2" s="202"/>
      <c r="B2" s="202"/>
      <c r="C2" s="202"/>
      <c r="D2" s="202"/>
      <c r="E2" s="202"/>
      <c r="F2" s="202"/>
      <c r="G2" s="202"/>
      <c r="H2" s="202"/>
      <c r="I2" s="202"/>
      <c r="J2" s="202"/>
      <c r="L2"/>
      <c r="P2" s="128" t="s">
        <v>124</v>
      </c>
    </row>
    <row r="3" spans="1:16" ht="17.25" customHeight="1">
      <c r="A3" s="14" t="s">
        <v>76</v>
      </c>
      <c r="B3" s="120"/>
      <c r="C3" s="120"/>
      <c r="D3" s="120" t="s">
        <v>125</v>
      </c>
      <c r="I3" s="206"/>
      <c r="J3" s="206"/>
      <c r="L3"/>
      <c r="P3" s="165" t="s">
        <v>26</v>
      </c>
    </row>
    <row r="4" spans="1:16" s="181" customFormat="1" ht="18" customHeight="1">
      <c r="A4" s="47" t="s">
        <v>94</v>
      </c>
      <c r="B4" s="47"/>
      <c r="C4" s="47"/>
      <c r="D4" s="155" t="s">
        <v>95</v>
      </c>
      <c r="E4" s="19" t="s">
        <v>126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s="181" customFormat="1" ht="33" customHeight="1">
      <c r="A5" s="156" t="s">
        <v>96</v>
      </c>
      <c r="B5" s="156" t="s">
        <v>97</v>
      </c>
      <c r="C5" s="156" t="s">
        <v>98</v>
      </c>
      <c r="D5" s="157"/>
      <c r="E5" s="21" t="s">
        <v>81</v>
      </c>
      <c r="F5" s="19" t="s">
        <v>31</v>
      </c>
      <c r="G5" s="19"/>
      <c r="H5" s="19" t="s">
        <v>35</v>
      </c>
      <c r="I5" s="19" t="s">
        <v>37</v>
      </c>
      <c r="J5" s="19" t="s">
        <v>39</v>
      </c>
      <c r="K5" s="19" t="s">
        <v>41</v>
      </c>
      <c r="L5" s="19" t="s">
        <v>43</v>
      </c>
      <c r="M5" s="19"/>
      <c r="N5" s="19" t="s">
        <v>46</v>
      </c>
      <c r="O5" s="19" t="s">
        <v>48</v>
      </c>
      <c r="P5" s="19" t="s">
        <v>50</v>
      </c>
    </row>
    <row r="6" spans="1:16" s="181" customFormat="1" ht="36">
      <c r="A6" s="158"/>
      <c r="B6" s="158"/>
      <c r="C6" s="158"/>
      <c r="D6" s="159"/>
      <c r="E6" s="21"/>
      <c r="F6" s="19" t="s">
        <v>84</v>
      </c>
      <c r="G6" s="19" t="s">
        <v>33</v>
      </c>
      <c r="H6" s="19"/>
      <c r="I6" s="19"/>
      <c r="J6" s="19"/>
      <c r="K6" s="19"/>
      <c r="L6" s="19" t="s">
        <v>84</v>
      </c>
      <c r="M6" s="19" t="s">
        <v>33</v>
      </c>
      <c r="N6" s="19"/>
      <c r="O6" s="19"/>
      <c r="P6" s="19"/>
    </row>
    <row r="7" spans="1:247" s="7" customFormat="1" ht="15" customHeight="1">
      <c r="A7" s="90"/>
      <c r="B7" s="90"/>
      <c r="C7" s="90"/>
      <c r="D7" s="137" t="s">
        <v>81</v>
      </c>
      <c r="E7" s="161">
        <v>1941.58</v>
      </c>
      <c r="F7" s="161">
        <v>1841.68</v>
      </c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</row>
    <row r="8" spans="1:16" ht="15" customHeight="1">
      <c r="A8" s="32">
        <v>205</v>
      </c>
      <c r="B8" s="203"/>
      <c r="C8" s="203"/>
      <c r="D8" s="32" t="s">
        <v>32</v>
      </c>
      <c r="E8" s="161">
        <v>1476.43</v>
      </c>
      <c r="F8" s="204">
        <v>1376.53</v>
      </c>
      <c r="G8" s="87"/>
      <c r="H8" s="204"/>
      <c r="I8" s="161"/>
      <c r="J8" s="204"/>
      <c r="K8" s="127"/>
      <c r="L8" s="127"/>
      <c r="M8" s="127"/>
      <c r="N8" s="207">
        <v>99.9</v>
      </c>
      <c r="O8" s="127"/>
      <c r="P8" s="207"/>
    </row>
    <row r="9" spans="1:16" ht="15" customHeight="1">
      <c r="A9" s="32"/>
      <c r="B9" s="203" t="s">
        <v>122</v>
      </c>
      <c r="C9" s="203"/>
      <c r="D9" s="32" t="s">
        <v>34</v>
      </c>
      <c r="E9" s="161"/>
      <c r="F9" s="204"/>
      <c r="G9" s="87"/>
      <c r="H9" s="204"/>
      <c r="I9" s="161"/>
      <c r="J9" s="204"/>
      <c r="K9" s="127"/>
      <c r="L9" s="127"/>
      <c r="M9" s="127"/>
      <c r="N9" s="207"/>
      <c r="O9" s="127"/>
      <c r="P9" s="207"/>
    </row>
    <row r="10" spans="1:16" ht="15" customHeight="1">
      <c r="A10" s="32">
        <v>205</v>
      </c>
      <c r="B10" s="203" t="s">
        <v>127</v>
      </c>
      <c r="C10" s="203" t="s">
        <v>122</v>
      </c>
      <c r="D10" s="32" t="s">
        <v>36</v>
      </c>
      <c r="E10" s="161"/>
      <c r="F10" s="204"/>
      <c r="G10" s="87"/>
      <c r="H10" s="204"/>
      <c r="I10" s="161"/>
      <c r="J10" s="204"/>
      <c r="K10" s="127"/>
      <c r="L10" s="127"/>
      <c r="M10" s="127"/>
      <c r="N10" s="207"/>
      <c r="O10" s="127"/>
      <c r="P10" s="207"/>
    </row>
    <row r="11" spans="1:16" ht="15" customHeight="1">
      <c r="A11" s="32">
        <v>205</v>
      </c>
      <c r="B11" s="203" t="s">
        <v>127</v>
      </c>
      <c r="C11" s="203" t="s">
        <v>107</v>
      </c>
      <c r="D11" s="32" t="s">
        <v>38</v>
      </c>
      <c r="E11" s="161"/>
      <c r="F11" s="204"/>
      <c r="G11" s="87"/>
      <c r="H11" s="204"/>
      <c r="I11" s="161"/>
      <c r="J11" s="204"/>
      <c r="K11" s="127"/>
      <c r="L11" s="127"/>
      <c r="M11" s="127"/>
      <c r="N11" s="207"/>
      <c r="O11" s="127"/>
      <c r="P11" s="207"/>
    </row>
    <row r="12" spans="1:16" ht="15" customHeight="1">
      <c r="A12" s="32"/>
      <c r="B12" s="203" t="s">
        <v>107</v>
      </c>
      <c r="C12" s="203"/>
      <c r="D12" s="32" t="s">
        <v>40</v>
      </c>
      <c r="E12" s="161"/>
      <c r="F12" s="204"/>
      <c r="G12" s="87"/>
      <c r="H12" s="204"/>
      <c r="I12" s="161"/>
      <c r="J12" s="204"/>
      <c r="K12" s="127"/>
      <c r="L12" s="127"/>
      <c r="M12" s="127"/>
      <c r="N12" s="207"/>
      <c r="O12" s="127"/>
      <c r="P12" s="207"/>
    </row>
    <row r="13" spans="1:16" ht="15" customHeight="1">
      <c r="A13" s="32">
        <v>205</v>
      </c>
      <c r="B13" s="203" t="s">
        <v>109</v>
      </c>
      <c r="C13" s="203" t="s">
        <v>122</v>
      </c>
      <c r="D13" s="32" t="s">
        <v>42</v>
      </c>
      <c r="E13" s="161"/>
      <c r="F13" s="204"/>
      <c r="G13" s="87"/>
      <c r="H13" s="204"/>
      <c r="I13" s="161"/>
      <c r="J13" s="204"/>
      <c r="K13" s="127"/>
      <c r="L13" s="127"/>
      <c r="M13" s="127"/>
      <c r="N13" s="207"/>
      <c r="O13" s="127"/>
      <c r="P13" s="207"/>
    </row>
    <row r="14" spans="1:16" ht="15" customHeight="1">
      <c r="A14" s="32">
        <v>205</v>
      </c>
      <c r="B14" s="203" t="s">
        <v>109</v>
      </c>
      <c r="C14" s="203" t="s">
        <v>107</v>
      </c>
      <c r="D14" s="32" t="s">
        <v>44</v>
      </c>
      <c r="E14" s="161"/>
      <c r="F14" s="204"/>
      <c r="G14" s="87"/>
      <c r="H14" s="204"/>
      <c r="I14" s="161"/>
      <c r="J14" s="204"/>
      <c r="K14" s="127"/>
      <c r="L14" s="127"/>
      <c r="M14" s="127"/>
      <c r="N14" s="207"/>
      <c r="O14" s="127"/>
      <c r="P14" s="207"/>
    </row>
    <row r="15" spans="1:16" ht="24">
      <c r="A15" s="32">
        <v>205</v>
      </c>
      <c r="B15" s="203" t="s">
        <v>109</v>
      </c>
      <c r="C15" s="203" t="s">
        <v>128</v>
      </c>
      <c r="D15" s="32" t="s">
        <v>45</v>
      </c>
      <c r="E15" s="161"/>
      <c r="F15" s="204"/>
      <c r="G15" s="127"/>
      <c r="H15" s="204"/>
      <c r="I15" s="127"/>
      <c r="J15" s="204"/>
      <c r="K15" s="127"/>
      <c r="L15" s="127"/>
      <c r="M15" s="127"/>
      <c r="N15" s="207"/>
      <c r="O15" s="127"/>
      <c r="P15" s="207"/>
    </row>
    <row r="16" spans="1:16" ht="21" customHeight="1">
      <c r="A16" s="32">
        <v>205</v>
      </c>
      <c r="B16" s="203" t="s">
        <v>109</v>
      </c>
      <c r="C16" s="203" t="s">
        <v>110</v>
      </c>
      <c r="D16" s="32" t="s">
        <v>47</v>
      </c>
      <c r="E16" s="161">
        <v>1476.43</v>
      </c>
      <c r="F16" s="204">
        <v>1376.53</v>
      </c>
      <c r="G16" s="127"/>
      <c r="H16" s="204"/>
      <c r="I16" s="127"/>
      <c r="J16" s="204"/>
      <c r="K16" s="127"/>
      <c r="L16" s="127"/>
      <c r="M16" s="127"/>
      <c r="N16" s="207">
        <v>99.9</v>
      </c>
      <c r="O16" s="127"/>
      <c r="P16" s="207"/>
    </row>
    <row r="17" spans="1:16" ht="20.25" customHeight="1">
      <c r="A17" s="32">
        <v>205</v>
      </c>
      <c r="B17" s="203" t="s">
        <v>109</v>
      </c>
      <c r="C17" s="203" t="s">
        <v>129</v>
      </c>
      <c r="D17" s="32" t="s">
        <v>49</v>
      </c>
      <c r="E17" s="161"/>
      <c r="F17" s="204"/>
      <c r="G17" s="127"/>
      <c r="H17" s="204"/>
      <c r="I17" s="127"/>
      <c r="J17" s="204"/>
      <c r="K17" s="127"/>
      <c r="L17" s="127"/>
      <c r="M17" s="127"/>
      <c r="N17" s="207"/>
      <c r="O17" s="127"/>
      <c r="P17" s="207"/>
    </row>
    <row r="18" spans="1:16" ht="21.75" customHeight="1">
      <c r="A18" s="32"/>
      <c r="B18" s="203" t="s">
        <v>128</v>
      </c>
      <c r="C18" s="203"/>
      <c r="D18" s="32" t="s">
        <v>51</v>
      </c>
      <c r="E18" s="161"/>
      <c r="F18" s="204"/>
      <c r="G18" s="127"/>
      <c r="H18" s="204"/>
      <c r="I18" s="127"/>
      <c r="J18" s="204"/>
      <c r="K18" s="127"/>
      <c r="L18" s="127"/>
      <c r="M18" s="127"/>
      <c r="N18" s="207"/>
      <c r="O18" s="127"/>
      <c r="P18" s="207"/>
    </row>
    <row r="19" spans="1:16" ht="24">
      <c r="A19" s="32">
        <v>205</v>
      </c>
      <c r="B19" s="203" t="s">
        <v>130</v>
      </c>
      <c r="C19" s="203" t="s">
        <v>107</v>
      </c>
      <c r="D19" s="32" t="s">
        <v>52</v>
      </c>
      <c r="E19" s="161"/>
      <c r="F19" s="204"/>
      <c r="G19" s="127"/>
      <c r="H19" s="204"/>
      <c r="I19" s="127"/>
      <c r="J19" s="204"/>
      <c r="K19" s="127"/>
      <c r="L19" s="127"/>
      <c r="M19" s="127"/>
      <c r="N19" s="207"/>
      <c r="O19" s="127"/>
      <c r="P19" s="207"/>
    </row>
    <row r="20" spans="1:16" ht="24">
      <c r="A20" s="32">
        <v>205</v>
      </c>
      <c r="B20" s="203" t="s">
        <v>130</v>
      </c>
      <c r="C20" s="203" t="s">
        <v>129</v>
      </c>
      <c r="D20" s="32" t="s">
        <v>53</v>
      </c>
      <c r="E20" s="161"/>
      <c r="F20" s="204"/>
      <c r="G20" s="127"/>
      <c r="H20" s="204"/>
      <c r="I20" s="127"/>
      <c r="J20" s="204"/>
      <c r="K20" s="127"/>
      <c r="L20" s="127"/>
      <c r="M20" s="127"/>
      <c r="N20" s="207"/>
      <c r="O20" s="127"/>
      <c r="P20" s="207"/>
    </row>
    <row r="21" spans="1:16" ht="12">
      <c r="A21" s="32"/>
      <c r="B21" s="203" t="s">
        <v>131</v>
      </c>
      <c r="C21" s="203"/>
      <c r="D21" s="32" t="s">
        <v>54</v>
      </c>
      <c r="E21" s="161"/>
      <c r="F21" s="204"/>
      <c r="G21" s="127"/>
      <c r="H21" s="204"/>
      <c r="I21" s="127"/>
      <c r="J21" s="204"/>
      <c r="K21" s="127"/>
      <c r="L21" s="127"/>
      <c r="M21" s="127"/>
      <c r="N21" s="207"/>
      <c r="O21" s="127"/>
      <c r="P21" s="207"/>
    </row>
    <row r="22" spans="1:16" ht="24">
      <c r="A22" s="32">
        <v>205</v>
      </c>
      <c r="B22" s="203" t="s">
        <v>132</v>
      </c>
      <c r="C22" s="203" t="s">
        <v>122</v>
      </c>
      <c r="D22" s="32" t="s">
        <v>55</v>
      </c>
      <c r="E22" s="161"/>
      <c r="F22" s="204"/>
      <c r="G22" s="127"/>
      <c r="H22" s="204"/>
      <c r="I22" s="127"/>
      <c r="J22" s="204"/>
      <c r="K22" s="127"/>
      <c r="L22" s="127"/>
      <c r="M22" s="127"/>
      <c r="N22" s="207"/>
      <c r="O22" s="127"/>
      <c r="P22" s="207"/>
    </row>
    <row r="23" spans="1:16" ht="24">
      <c r="A23" s="32">
        <v>205</v>
      </c>
      <c r="B23" s="203" t="s">
        <v>132</v>
      </c>
      <c r="C23" s="203" t="s">
        <v>107</v>
      </c>
      <c r="D23" s="32" t="s">
        <v>56</v>
      </c>
      <c r="E23" s="161"/>
      <c r="F23" s="204"/>
      <c r="G23" s="127"/>
      <c r="H23" s="204"/>
      <c r="I23" s="127"/>
      <c r="J23" s="204"/>
      <c r="K23" s="127"/>
      <c r="L23" s="127"/>
      <c r="M23" s="127"/>
      <c r="N23" s="207"/>
      <c r="O23" s="127"/>
      <c r="P23" s="207"/>
    </row>
    <row r="24" spans="1:16" ht="12">
      <c r="A24" s="32"/>
      <c r="B24" s="203" t="s">
        <v>133</v>
      </c>
      <c r="C24" s="203"/>
      <c r="D24" s="32" t="s">
        <v>57</v>
      </c>
      <c r="E24" s="161"/>
      <c r="F24" s="204"/>
      <c r="G24" s="127"/>
      <c r="H24" s="204"/>
      <c r="I24" s="127"/>
      <c r="J24" s="204"/>
      <c r="K24" s="127"/>
      <c r="L24" s="127"/>
      <c r="M24" s="127"/>
      <c r="N24" s="207"/>
      <c r="O24" s="127"/>
      <c r="P24" s="207"/>
    </row>
    <row r="25" spans="1:16" ht="24">
      <c r="A25" s="32">
        <v>205</v>
      </c>
      <c r="B25" s="203" t="s">
        <v>134</v>
      </c>
      <c r="C25" s="203" t="s">
        <v>129</v>
      </c>
      <c r="D25" s="32" t="s">
        <v>58</v>
      </c>
      <c r="E25" s="161"/>
      <c r="F25" s="204"/>
      <c r="G25" s="127"/>
      <c r="H25" s="204"/>
      <c r="I25" s="127"/>
      <c r="J25" s="204"/>
      <c r="K25" s="127"/>
      <c r="L25" s="127"/>
      <c r="M25" s="127"/>
      <c r="N25" s="207"/>
      <c r="O25" s="127"/>
      <c r="P25" s="207"/>
    </row>
    <row r="26" spans="1:16" ht="12">
      <c r="A26" s="32">
        <v>208</v>
      </c>
      <c r="B26" s="203"/>
      <c r="C26" s="203"/>
      <c r="D26" s="32" t="s">
        <v>59</v>
      </c>
      <c r="E26" s="161">
        <v>227.43</v>
      </c>
      <c r="F26" s="204">
        <v>227.43</v>
      </c>
      <c r="G26" s="127"/>
      <c r="H26" s="204"/>
      <c r="I26" s="127"/>
      <c r="J26" s="204"/>
      <c r="K26" s="127"/>
      <c r="L26" s="127"/>
      <c r="M26" s="127"/>
      <c r="N26" s="207"/>
      <c r="O26" s="127"/>
      <c r="P26" s="207"/>
    </row>
    <row r="27" spans="1:16" ht="12">
      <c r="A27" s="32"/>
      <c r="B27" s="203" t="s">
        <v>112</v>
      </c>
      <c r="C27" s="203"/>
      <c r="D27" s="32" t="s">
        <v>60</v>
      </c>
      <c r="E27" s="161">
        <v>227.43</v>
      </c>
      <c r="F27" s="204">
        <v>227.43</v>
      </c>
      <c r="G27" s="127"/>
      <c r="H27" s="204"/>
      <c r="I27" s="127"/>
      <c r="J27" s="204"/>
      <c r="K27" s="127"/>
      <c r="L27" s="127"/>
      <c r="M27" s="127"/>
      <c r="N27" s="207"/>
      <c r="O27" s="127"/>
      <c r="P27" s="207"/>
    </row>
    <row r="28" spans="1:16" ht="24">
      <c r="A28" s="32">
        <v>208</v>
      </c>
      <c r="B28" s="203" t="s">
        <v>114</v>
      </c>
      <c r="C28" s="203" t="s">
        <v>122</v>
      </c>
      <c r="D28" s="32" t="s">
        <v>61</v>
      </c>
      <c r="E28" s="161"/>
      <c r="F28" s="204"/>
      <c r="G28" s="127"/>
      <c r="H28" s="204"/>
      <c r="I28" s="127"/>
      <c r="J28" s="204"/>
      <c r="K28" s="127"/>
      <c r="L28" s="127"/>
      <c r="M28" s="127"/>
      <c r="N28" s="207"/>
      <c r="O28" s="127"/>
      <c r="P28" s="207"/>
    </row>
    <row r="29" spans="1:16" ht="24">
      <c r="A29" s="32">
        <v>208</v>
      </c>
      <c r="B29" s="203" t="s">
        <v>114</v>
      </c>
      <c r="C29" s="203" t="s">
        <v>107</v>
      </c>
      <c r="D29" s="32" t="s">
        <v>62</v>
      </c>
      <c r="E29" s="161">
        <v>29.58</v>
      </c>
      <c r="F29" s="204">
        <v>29.58</v>
      </c>
      <c r="G29" s="127"/>
      <c r="H29" s="204"/>
      <c r="I29" s="127"/>
      <c r="J29" s="204"/>
      <c r="K29" s="127"/>
      <c r="L29" s="127"/>
      <c r="M29" s="127"/>
      <c r="N29" s="207"/>
      <c r="O29" s="127"/>
      <c r="P29" s="207"/>
    </row>
    <row r="30" spans="1:16" ht="24">
      <c r="A30" s="32">
        <v>208</v>
      </c>
      <c r="B30" s="203" t="s">
        <v>114</v>
      </c>
      <c r="C30" s="203" t="s">
        <v>112</v>
      </c>
      <c r="D30" s="32" t="s">
        <v>63</v>
      </c>
      <c r="E30" s="161">
        <v>182.85</v>
      </c>
      <c r="F30" s="204">
        <v>182.85</v>
      </c>
      <c r="G30" s="127"/>
      <c r="H30" s="204"/>
      <c r="I30" s="127"/>
      <c r="J30" s="204"/>
      <c r="K30" s="127"/>
      <c r="L30" s="127"/>
      <c r="M30" s="127"/>
      <c r="N30" s="207"/>
      <c r="O30" s="127"/>
      <c r="P30" s="207"/>
    </row>
    <row r="31" spans="1:16" ht="24">
      <c r="A31" s="32">
        <v>208</v>
      </c>
      <c r="B31" s="203" t="s">
        <v>114</v>
      </c>
      <c r="C31" s="203" t="s">
        <v>115</v>
      </c>
      <c r="D31" s="32" t="s">
        <v>64</v>
      </c>
      <c r="E31" s="161">
        <v>15</v>
      </c>
      <c r="F31" s="204">
        <v>15</v>
      </c>
      <c r="G31" s="127"/>
      <c r="H31" s="204"/>
      <c r="I31" s="127"/>
      <c r="J31" s="204"/>
      <c r="K31" s="127"/>
      <c r="L31" s="127"/>
      <c r="M31" s="127"/>
      <c r="N31" s="207"/>
      <c r="O31" s="127"/>
      <c r="P31" s="207"/>
    </row>
    <row r="32" spans="1:16" ht="12">
      <c r="A32" s="32">
        <v>210</v>
      </c>
      <c r="B32" s="203"/>
      <c r="C32" s="203"/>
      <c r="D32" s="32" t="s">
        <v>65</v>
      </c>
      <c r="E32" s="161">
        <v>103.82</v>
      </c>
      <c r="F32" s="204">
        <v>103.82</v>
      </c>
      <c r="G32" s="127"/>
      <c r="H32" s="204"/>
      <c r="I32" s="127"/>
      <c r="J32" s="204"/>
      <c r="K32" s="127"/>
      <c r="L32" s="127"/>
      <c r="M32" s="127"/>
      <c r="N32" s="207"/>
      <c r="O32" s="127"/>
      <c r="P32" s="207"/>
    </row>
    <row r="33" spans="1:16" ht="12">
      <c r="A33" s="32"/>
      <c r="B33" s="203" t="s">
        <v>117</v>
      </c>
      <c r="C33" s="203"/>
      <c r="D33" s="32" t="s">
        <v>66</v>
      </c>
      <c r="E33" s="161">
        <v>103.82</v>
      </c>
      <c r="F33" s="204">
        <v>103.82</v>
      </c>
      <c r="G33" s="127"/>
      <c r="H33" s="204"/>
      <c r="I33" s="127"/>
      <c r="J33" s="204"/>
      <c r="K33" s="127"/>
      <c r="L33" s="127"/>
      <c r="M33" s="127"/>
      <c r="N33" s="207"/>
      <c r="O33" s="127"/>
      <c r="P33" s="207"/>
    </row>
    <row r="34" spans="1:16" ht="24">
      <c r="A34" s="32">
        <v>210</v>
      </c>
      <c r="B34" s="203" t="s">
        <v>119</v>
      </c>
      <c r="C34" s="203" t="s">
        <v>122</v>
      </c>
      <c r="D34" s="32" t="s">
        <v>67</v>
      </c>
      <c r="E34" s="161"/>
      <c r="F34" s="204"/>
      <c r="G34" s="127"/>
      <c r="H34" s="204"/>
      <c r="I34" s="127"/>
      <c r="J34" s="204"/>
      <c r="K34" s="127"/>
      <c r="L34" s="127"/>
      <c r="M34" s="127"/>
      <c r="N34" s="207"/>
      <c r="O34" s="127"/>
      <c r="P34" s="207"/>
    </row>
    <row r="35" spans="1:16" ht="24">
      <c r="A35" s="32">
        <v>210</v>
      </c>
      <c r="B35" s="203" t="s">
        <v>119</v>
      </c>
      <c r="C35" s="203" t="s">
        <v>107</v>
      </c>
      <c r="D35" s="32" t="s">
        <v>68</v>
      </c>
      <c r="E35" s="161">
        <v>103.82</v>
      </c>
      <c r="F35" s="204">
        <v>103.82</v>
      </c>
      <c r="G35" s="127"/>
      <c r="H35" s="204"/>
      <c r="I35" s="127"/>
      <c r="J35" s="204"/>
      <c r="K35" s="127"/>
      <c r="L35" s="127"/>
      <c r="M35" s="127"/>
      <c r="N35" s="207"/>
      <c r="O35" s="127"/>
      <c r="P35" s="207"/>
    </row>
    <row r="36" spans="1:16" ht="12">
      <c r="A36" s="32">
        <v>221</v>
      </c>
      <c r="B36" s="203"/>
      <c r="C36" s="203"/>
      <c r="D36" s="32" t="s">
        <v>69</v>
      </c>
      <c r="E36" s="161">
        <v>133.9</v>
      </c>
      <c r="F36" s="204">
        <v>133.9</v>
      </c>
      <c r="G36" s="127"/>
      <c r="H36" s="204"/>
      <c r="I36" s="127"/>
      <c r="J36" s="204"/>
      <c r="K36" s="127"/>
      <c r="L36" s="127"/>
      <c r="M36" s="127"/>
      <c r="N36" s="207"/>
      <c r="O36" s="127"/>
      <c r="P36" s="207"/>
    </row>
    <row r="37" spans="1:16" ht="12">
      <c r="A37" s="32"/>
      <c r="B37" s="203" t="s">
        <v>107</v>
      </c>
      <c r="C37" s="203"/>
      <c r="D37" s="32" t="s">
        <v>70</v>
      </c>
      <c r="E37" s="161">
        <v>133.9</v>
      </c>
      <c r="F37" s="204">
        <v>133.9</v>
      </c>
      <c r="G37" s="127"/>
      <c r="H37" s="204"/>
      <c r="I37" s="127"/>
      <c r="J37" s="204"/>
      <c r="K37" s="127"/>
      <c r="L37" s="127"/>
      <c r="M37" s="127"/>
      <c r="N37" s="207"/>
      <c r="O37" s="127"/>
      <c r="P37" s="207"/>
    </row>
    <row r="38" spans="1:16" ht="24">
      <c r="A38" s="32">
        <v>221</v>
      </c>
      <c r="B38" s="203" t="s">
        <v>109</v>
      </c>
      <c r="C38" s="203" t="s">
        <v>122</v>
      </c>
      <c r="D38" s="32" t="s">
        <v>71</v>
      </c>
      <c r="E38" s="161">
        <v>133.9</v>
      </c>
      <c r="F38" s="204">
        <v>133.9</v>
      </c>
      <c r="G38" s="127"/>
      <c r="H38" s="204"/>
      <c r="I38" s="127"/>
      <c r="J38" s="204"/>
      <c r="K38" s="127"/>
      <c r="L38" s="127"/>
      <c r="M38" s="127"/>
      <c r="N38" s="207"/>
      <c r="O38" s="127"/>
      <c r="P38" s="207"/>
    </row>
    <row r="39" ht="12">
      <c r="E39" s="205"/>
    </row>
  </sheetData>
  <sheetProtection formatCells="0" formatColumns="0" formatRows="0"/>
  <mergeCells count="17">
    <mergeCell ref="A1:N1"/>
    <mergeCell ref="A4:C4"/>
    <mergeCell ref="E4:P4"/>
    <mergeCell ref="F5:G5"/>
    <mergeCell ref="L5:M5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N5:N6"/>
    <mergeCell ref="O5:O6"/>
    <mergeCell ref="P5:P6"/>
  </mergeCells>
  <printOptions horizontalCentered="1" verticalCentered="1"/>
  <pageMargins left="0" right="0" top="0" bottom="0" header="0.5118110236220472" footer="0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18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38.16015625" style="30" customWidth="1"/>
    <col min="2" max="2" width="14.66015625" style="30" customWidth="1"/>
    <col min="3" max="3" width="15.16015625" style="30" customWidth="1"/>
    <col min="4" max="6" width="14.16015625" style="30" bestFit="1" customWidth="1"/>
    <col min="7" max="7" width="16" style="30" customWidth="1"/>
    <col min="8" max="8" width="14.16015625" style="30" bestFit="1" customWidth="1"/>
    <col min="9" max="9" width="8.83203125" style="30" customWidth="1"/>
    <col min="10" max="11" width="13.83203125" style="30" customWidth="1"/>
    <col min="12" max="12" width="16.16015625" style="30" customWidth="1"/>
    <col min="13" max="13" width="15.16015625" style="30" customWidth="1"/>
    <col min="14" max="14" width="13.66015625" style="30" customWidth="1"/>
    <col min="15" max="15" width="15.5" style="30" customWidth="1"/>
    <col min="16" max="16" width="16.83203125" style="30" customWidth="1"/>
    <col min="17" max="16384" width="9.16015625" style="30" customWidth="1"/>
  </cols>
  <sheetData>
    <row r="1" spans="1:16" ht="36.75" customHeight="1">
      <c r="A1" s="37" t="s">
        <v>135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5:16" ht="15.75" customHeight="1">
      <c r="O2" s="144" t="s">
        <v>136</v>
      </c>
      <c r="P2" s="144"/>
    </row>
    <row r="3" spans="1:16" ht="18" customHeight="1">
      <c r="A3" s="14" t="s">
        <v>137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O3" s="129" t="s">
        <v>26</v>
      </c>
      <c r="P3" s="129"/>
    </row>
    <row r="4" spans="1:17" s="181" customFormat="1" ht="21" customHeight="1">
      <c r="A4" s="99" t="s">
        <v>78</v>
      </c>
      <c r="B4" s="184" t="s">
        <v>138</v>
      </c>
      <c r="C4" s="185"/>
      <c r="D4" s="185"/>
      <c r="E4" s="185"/>
      <c r="F4" s="185"/>
      <c r="G4" s="185"/>
      <c r="H4" s="185"/>
      <c r="I4" s="199"/>
      <c r="J4" s="199"/>
      <c r="K4" s="199"/>
      <c r="L4" s="184" t="s">
        <v>139</v>
      </c>
      <c r="M4" s="185"/>
      <c r="N4" s="185"/>
      <c r="O4" s="185"/>
      <c r="P4" s="200"/>
      <c r="Q4" s="7"/>
    </row>
    <row r="5" spans="1:17" s="181" customFormat="1" ht="27.75" customHeight="1">
      <c r="A5" s="103"/>
      <c r="B5" s="99" t="s">
        <v>81</v>
      </c>
      <c r="C5" s="101" t="s">
        <v>31</v>
      </c>
      <c r="D5" s="116"/>
      <c r="E5" s="100" t="s">
        <v>35</v>
      </c>
      <c r="F5" s="100" t="s">
        <v>37</v>
      </c>
      <c r="G5" s="100" t="s">
        <v>39</v>
      </c>
      <c r="H5" s="100" t="s">
        <v>41</v>
      </c>
      <c r="I5" s="101" t="s">
        <v>43</v>
      </c>
      <c r="J5" s="116"/>
      <c r="K5" s="19" t="s">
        <v>140</v>
      </c>
      <c r="L5" s="100" t="s">
        <v>81</v>
      </c>
      <c r="M5" s="173" t="s">
        <v>82</v>
      </c>
      <c r="N5" s="174"/>
      <c r="O5" s="180"/>
      <c r="P5" s="100" t="s">
        <v>83</v>
      </c>
      <c r="Q5" s="7"/>
    </row>
    <row r="6" spans="1:17" s="181" customFormat="1" ht="47.25" customHeight="1">
      <c r="A6" s="105"/>
      <c r="B6" s="105"/>
      <c r="C6" s="19" t="s">
        <v>84</v>
      </c>
      <c r="D6" s="19" t="s">
        <v>33</v>
      </c>
      <c r="E6" s="106"/>
      <c r="F6" s="106"/>
      <c r="G6" s="106"/>
      <c r="H6" s="106"/>
      <c r="I6" s="19" t="s">
        <v>84</v>
      </c>
      <c r="J6" s="94" t="s">
        <v>33</v>
      </c>
      <c r="K6" s="19"/>
      <c r="L6" s="106"/>
      <c r="M6" s="106" t="s">
        <v>85</v>
      </c>
      <c r="N6" s="106" t="s">
        <v>86</v>
      </c>
      <c r="O6" s="106" t="s">
        <v>87</v>
      </c>
      <c r="P6" s="106"/>
      <c r="Q6" s="7"/>
    </row>
    <row r="7" spans="1:17" s="182" customFormat="1" ht="27" customHeight="1">
      <c r="A7" s="21">
        <v>1</v>
      </c>
      <c r="B7" s="21" t="s">
        <v>141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 t="s">
        <v>142</v>
      </c>
      <c r="M7" s="19">
        <v>13</v>
      </c>
      <c r="N7" s="19">
        <v>14</v>
      </c>
      <c r="O7" s="19">
        <v>15</v>
      </c>
      <c r="P7" s="19">
        <v>16</v>
      </c>
      <c r="Q7" s="201"/>
    </row>
    <row r="8" spans="1:16" s="183" customFormat="1" ht="19.5" customHeight="1">
      <c r="A8" s="21" t="s">
        <v>81</v>
      </c>
      <c r="B8" s="186">
        <f>C8+D8+E8+F8+G8+H8+I8+J8+K8</f>
        <v>1841.68</v>
      </c>
      <c r="C8" s="186">
        <f aca="true" t="shared" si="0" ref="C8:P8">SUM(C9:C9)</f>
        <v>1841.68</v>
      </c>
      <c r="D8" s="186">
        <f t="shared" si="0"/>
        <v>0</v>
      </c>
      <c r="E8" s="186">
        <f t="shared" si="0"/>
        <v>0</v>
      </c>
      <c r="F8" s="186">
        <f t="shared" si="0"/>
        <v>0</v>
      </c>
      <c r="G8" s="186">
        <f t="shared" si="0"/>
        <v>0</v>
      </c>
      <c r="H8" s="186">
        <f t="shared" si="0"/>
        <v>0</v>
      </c>
      <c r="I8" s="186">
        <f t="shared" si="0"/>
        <v>0</v>
      </c>
      <c r="J8" s="186">
        <f t="shared" si="0"/>
        <v>0</v>
      </c>
      <c r="K8" s="186">
        <f t="shared" si="0"/>
        <v>0</v>
      </c>
      <c r="L8" s="186">
        <f t="shared" si="0"/>
        <v>1841.68</v>
      </c>
      <c r="M8" s="186">
        <f t="shared" si="0"/>
        <v>1680.17</v>
      </c>
      <c r="N8" s="186">
        <f t="shared" si="0"/>
        <v>129.05</v>
      </c>
      <c r="O8" s="186">
        <f t="shared" si="0"/>
        <v>32.46</v>
      </c>
      <c r="P8" s="186">
        <f t="shared" si="0"/>
        <v>0</v>
      </c>
    </row>
    <row r="9" spans="1:16" ht="12">
      <c r="A9" s="109" t="s">
        <v>91</v>
      </c>
      <c r="B9" s="186">
        <f>C9+D9+E9+F9+G9+H9+I9+J9+K9</f>
        <v>1841.68</v>
      </c>
      <c r="C9" s="187">
        <v>1841.68</v>
      </c>
      <c r="D9" s="127"/>
      <c r="E9" s="187">
        <v>0</v>
      </c>
      <c r="F9" s="127"/>
      <c r="G9" s="187">
        <v>0</v>
      </c>
      <c r="H9" s="127"/>
      <c r="I9" s="127"/>
      <c r="J9" s="127"/>
      <c r="K9" s="127"/>
      <c r="L9" s="178">
        <v>1841.68</v>
      </c>
      <c r="M9" s="178">
        <v>1680.17</v>
      </c>
      <c r="N9" s="178">
        <v>129.05</v>
      </c>
      <c r="O9" s="178">
        <v>32.46</v>
      </c>
      <c r="P9" s="178">
        <v>0</v>
      </c>
    </row>
    <row r="10" spans="1:7" ht="12">
      <c r="A10" s="188"/>
      <c r="B10" s="189"/>
      <c r="E10" s="190"/>
      <c r="G10" s="191"/>
    </row>
    <row r="11" spans="1:7" ht="12">
      <c r="A11" s="192"/>
      <c r="B11" s="153"/>
      <c r="E11" s="193"/>
      <c r="G11" s="193"/>
    </row>
    <row r="12" spans="1:7" ht="12">
      <c r="A12" s="194"/>
      <c r="B12" s="153"/>
      <c r="E12" s="195"/>
      <c r="G12" s="195"/>
    </row>
    <row r="13" spans="1:7" ht="12">
      <c r="A13" s="194"/>
      <c r="B13" s="153"/>
      <c r="E13" s="195"/>
      <c r="G13" s="196"/>
    </row>
    <row r="14" spans="1:7" ht="12">
      <c r="A14" s="194"/>
      <c r="B14" s="153"/>
      <c r="E14" s="195"/>
      <c r="G14" s="196"/>
    </row>
    <row r="15" spans="1:7" ht="12">
      <c r="A15" s="194"/>
      <c r="B15" s="153"/>
      <c r="E15" s="195"/>
      <c r="G15" s="196"/>
    </row>
    <row r="16" spans="1:5" ht="12">
      <c r="A16" s="194"/>
      <c r="B16" s="153"/>
      <c r="E16" s="195"/>
    </row>
    <row r="17" spans="1:7" ht="14.25">
      <c r="A17" s="197"/>
      <c r="B17" s="153"/>
      <c r="E17" s="198"/>
      <c r="G17" s="198"/>
    </row>
    <row r="18" spans="1:2" ht="12">
      <c r="A18" s="153"/>
      <c r="B18" s="153"/>
    </row>
  </sheetData>
  <sheetProtection/>
  <mergeCells count="15">
    <mergeCell ref="A1:P1"/>
    <mergeCell ref="O2:P2"/>
    <mergeCell ref="O3:P3"/>
    <mergeCell ref="C5:D5"/>
    <mergeCell ref="I5:J5"/>
    <mergeCell ref="M5:O5"/>
    <mergeCell ref="A4:A6"/>
    <mergeCell ref="B5:B6"/>
    <mergeCell ref="E5:E6"/>
    <mergeCell ref="F5:F6"/>
    <mergeCell ref="G5:G6"/>
    <mergeCell ref="H5:H6"/>
    <mergeCell ref="K5:K6"/>
    <mergeCell ref="L5:L6"/>
    <mergeCell ref="P5:P6"/>
  </mergeCells>
  <printOptions horizontalCentered="1"/>
  <pageMargins left="0.35" right="0.35" top="0.98" bottom="0.98" header="0.51" footer="0.5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22"/>
  <sheetViews>
    <sheetView showGridLines="0" showZeros="0" workbookViewId="0" topLeftCell="A2">
      <selection activeCell="G23" sqref="G23"/>
    </sheetView>
  </sheetViews>
  <sheetFormatPr defaultColWidth="9.16015625" defaultRowHeight="11.25"/>
  <cols>
    <col min="1" max="1" width="26.66015625" style="30" customWidth="1"/>
    <col min="2" max="2" width="5" style="30" bestFit="1" customWidth="1"/>
    <col min="3" max="4" width="4.33203125" style="30" bestFit="1" customWidth="1"/>
    <col min="5" max="5" width="42" style="30" bestFit="1" customWidth="1"/>
    <col min="6" max="6" width="16" style="30" bestFit="1" customWidth="1"/>
    <col min="7" max="7" width="16.33203125" style="30" customWidth="1"/>
    <col min="8" max="8" width="14.16015625" style="30" customWidth="1"/>
    <col min="9" max="9" width="15.66015625" style="30" customWidth="1"/>
    <col min="10" max="10" width="14.16015625" style="30" customWidth="1"/>
    <col min="11" max="16384" width="9.16015625" style="30" customWidth="1"/>
  </cols>
  <sheetData>
    <row r="1" spans="1:10" ht="33" customHeight="1">
      <c r="A1" s="37" t="s">
        <v>143</v>
      </c>
      <c r="B1" s="37"/>
      <c r="C1" s="37"/>
      <c r="D1" s="37"/>
      <c r="E1" s="37"/>
      <c r="F1" s="37"/>
      <c r="G1" s="37"/>
      <c r="H1" s="37"/>
      <c r="I1" s="37"/>
      <c r="J1" s="37"/>
    </row>
    <row r="2" spans="9:10" ht="15.75" customHeight="1">
      <c r="I2" s="144" t="s">
        <v>144</v>
      </c>
      <c r="J2" s="144"/>
    </row>
    <row r="3" spans="1:10" ht="18" customHeight="1">
      <c r="A3" s="14" t="s">
        <v>25</v>
      </c>
      <c r="B3" s="120"/>
      <c r="C3" s="120"/>
      <c r="D3" s="120"/>
      <c r="E3" s="120"/>
      <c r="F3" s="120"/>
      <c r="G3" s="120"/>
      <c r="H3" s="120"/>
      <c r="I3" s="129" t="s">
        <v>26</v>
      </c>
      <c r="J3" s="129"/>
    </row>
    <row r="4" spans="1:10" s="36" customFormat="1" ht="18" customHeight="1">
      <c r="A4" s="156" t="s">
        <v>78</v>
      </c>
      <c r="B4" s="47" t="s">
        <v>94</v>
      </c>
      <c r="C4" s="47"/>
      <c r="D4" s="47"/>
      <c r="E4" s="155" t="s">
        <v>95</v>
      </c>
      <c r="F4" s="170" t="s">
        <v>145</v>
      </c>
      <c r="G4" s="171"/>
      <c r="H4" s="171"/>
      <c r="I4" s="171"/>
      <c r="J4" s="179"/>
    </row>
    <row r="5" spans="1:10" s="36" customFormat="1" ht="18" customHeight="1">
      <c r="A5" s="172"/>
      <c r="B5" s="156" t="s">
        <v>96</v>
      </c>
      <c r="C5" s="156" t="s">
        <v>97</v>
      </c>
      <c r="D5" s="156" t="s">
        <v>98</v>
      </c>
      <c r="E5" s="157"/>
      <c r="F5" s="100" t="s">
        <v>81</v>
      </c>
      <c r="G5" s="173" t="s">
        <v>82</v>
      </c>
      <c r="H5" s="174"/>
      <c r="I5" s="180"/>
      <c r="J5" s="100" t="s">
        <v>83</v>
      </c>
    </row>
    <row r="6" spans="1:12" s="36" customFormat="1" ht="26.25" customHeight="1">
      <c r="A6" s="158"/>
      <c r="B6" s="158"/>
      <c r="C6" s="158"/>
      <c r="D6" s="158"/>
      <c r="E6" s="159"/>
      <c r="F6" s="106"/>
      <c r="G6" s="106" t="s">
        <v>85</v>
      </c>
      <c r="H6" s="106" t="s">
        <v>86</v>
      </c>
      <c r="I6" s="106" t="s">
        <v>87</v>
      </c>
      <c r="J6" s="106"/>
      <c r="K6" s="45"/>
      <c r="L6" s="45"/>
    </row>
    <row r="7" spans="1:12" s="36" customFormat="1" ht="19.5" customHeight="1">
      <c r="A7" s="22"/>
      <c r="B7" s="23"/>
      <c r="C7" s="23"/>
      <c r="D7" s="23"/>
      <c r="E7" s="24" t="s">
        <v>81</v>
      </c>
      <c r="F7" s="175">
        <v>1841.68</v>
      </c>
      <c r="G7" s="175">
        <v>1680.17</v>
      </c>
      <c r="H7" s="175">
        <v>129.05</v>
      </c>
      <c r="I7" s="175">
        <v>32.46</v>
      </c>
      <c r="J7" s="175"/>
      <c r="K7" s="45"/>
      <c r="L7" s="45"/>
    </row>
    <row r="8" spans="1:10" ht="11.25">
      <c r="A8" s="109" t="s">
        <v>91</v>
      </c>
      <c r="B8" s="176"/>
      <c r="C8" s="176"/>
      <c r="D8" s="176"/>
      <c r="E8" s="177" t="s">
        <v>84</v>
      </c>
      <c r="F8" s="178">
        <v>1841.68</v>
      </c>
      <c r="G8" s="178">
        <v>1680.17</v>
      </c>
      <c r="H8" s="178">
        <v>129.05</v>
      </c>
      <c r="I8" s="178">
        <v>32.46</v>
      </c>
      <c r="J8" s="178">
        <v>0</v>
      </c>
    </row>
    <row r="9" spans="1:10" ht="12">
      <c r="A9" s="127"/>
      <c r="B9" s="176" t="s">
        <v>106</v>
      </c>
      <c r="C9" s="176"/>
      <c r="D9" s="176"/>
      <c r="E9" s="90" t="s">
        <v>32</v>
      </c>
      <c r="F9" s="178">
        <v>1376.53</v>
      </c>
      <c r="G9" s="178">
        <v>1244.6</v>
      </c>
      <c r="H9" s="178">
        <v>126.93</v>
      </c>
      <c r="I9" s="178">
        <v>5</v>
      </c>
      <c r="J9" s="178">
        <v>0</v>
      </c>
    </row>
    <row r="10" spans="1:10" ht="12">
      <c r="A10" s="127"/>
      <c r="B10" s="176"/>
      <c r="C10" s="176" t="s">
        <v>107</v>
      </c>
      <c r="D10" s="176"/>
      <c r="E10" s="90" t="s">
        <v>40</v>
      </c>
      <c r="F10" s="178">
        <v>1376.53</v>
      </c>
      <c r="G10" s="178">
        <v>1244.6</v>
      </c>
      <c r="H10" s="178">
        <v>126.93</v>
      </c>
      <c r="I10" s="178">
        <v>5</v>
      </c>
      <c r="J10" s="178">
        <v>0</v>
      </c>
    </row>
    <row r="11" spans="1:10" ht="12">
      <c r="A11" s="127"/>
      <c r="B11" s="176" t="s">
        <v>108</v>
      </c>
      <c r="C11" s="176" t="s">
        <v>109</v>
      </c>
      <c r="D11" s="176" t="s">
        <v>110</v>
      </c>
      <c r="E11" s="90" t="s">
        <v>47</v>
      </c>
      <c r="F11" s="178">
        <v>1376.53</v>
      </c>
      <c r="G11" s="178">
        <v>1244.6</v>
      </c>
      <c r="H11" s="178">
        <v>126.93</v>
      </c>
      <c r="I11" s="178">
        <v>5</v>
      </c>
      <c r="J11" s="178">
        <v>0</v>
      </c>
    </row>
    <row r="12" spans="1:10" ht="12">
      <c r="A12" s="127"/>
      <c r="B12" s="176" t="s">
        <v>111</v>
      </c>
      <c r="C12" s="176"/>
      <c r="D12" s="176"/>
      <c r="E12" s="90" t="s">
        <v>59</v>
      </c>
      <c r="F12" s="178">
        <v>227.43</v>
      </c>
      <c r="G12" s="178">
        <v>197.85</v>
      </c>
      <c r="H12" s="178">
        <v>2.12</v>
      </c>
      <c r="I12" s="178">
        <v>27.46</v>
      </c>
      <c r="J12" s="178">
        <v>0</v>
      </c>
    </row>
    <row r="13" spans="1:10" ht="12">
      <c r="A13" s="127"/>
      <c r="B13" s="176"/>
      <c r="C13" s="176" t="s">
        <v>112</v>
      </c>
      <c r="D13" s="176"/>
      <c r="E13" s="90" t="s">
        <v>60</v>
      </c>
      <c r="F13" s="178">
        <v>227.43</v>
      </c>
      <c r="G13" s="178">
        <v>197.85</v>
      </c>
      <c r="H13" s="178">
        <v>2.12</v>
      </c>
      <c r="I13" s="178">
        <v>27.46</v>
      </c>
      <c r="J13" s="178">
        <v>0</v>
      </c>
    </row>
    <row r="14" spans="1:10" ht="12">
      <c r="A14" s="127"/>
      <c r="B14" s="176" t="s">
        <v>113</v>
      </c>
      <c r="C14" s="176" t="s">
        <v>114</v>
      </c>
      <c r="D14" s="176" t="s">
        <v>107</v>
      </c>
      <c r="E14" s="90" t="s">
        <v>62</v>
      </c>
      <c r="F14" s="178">
        <v>29.58</v>
      </c>
      <c r="G14" s="178">
        <v>0</v>
      </c>
      <c r="H14" s="178">
        <v>2.12</v>
      </c>
      <c r="I14" s="178">
        <v>27.46</v>
      </c>
      <c r="J14" s="178">
        <v>0</v>
      </c>
    </row>
    <row r="15" spans="1:10" ht="12">
      <c r="A15" s="127"/>
      <c r="B15" s="176" t="s">
        <v>113</v>
      </c>
      <c r="C15" s="176" t="s">
        <v>114</v>
      </c>
      <c r="D15" s="176" t="s">
        <v>112</v>
      </c>
      <c r="E15" s="90" t="s">
        <v>63</v>
      </c>
      <c r="F15" s="178">
        <v>182.85</v>
      </c>
      <c r="G15" s="178">
        <v>182.85</v>
      </c>
      <c r="H15" s="178">
        <v>0</v>
      </c>
      <c r="I15" s="178">
        <v>0</v>
      </c>
      <c r="J15" s="178">
        <v>0</v>
      </c>
    </row>
    <row r="16" spans="1:10" ht="12">
      <c r="A16" s="127"/>
      <c r="B16" s="176" t="s">
        <v>113</v>
      </c>
      <c r="C16" s="176" t="s">
        <v>114</v>
      </c>
      <c r="D16" s="176" t="s">
        <v>115</v>
      </c>
      <c r="E16" s="90" t="s">
        <v>64</v>
      </c>
      <c r="F16" s="178">
        <v>15</v>
      </c>
      <c r="G16" s="178">
        <v>15</v>
      </c>
      <c r="H16" s="178">
        <v>0</v>
      </c>
      <c r="I16" s="178">
        <v>0</v>
      </c>
      <c r="J16" s="178">
        <v>0</v>
      </c>
    </row>
    <row r="17" spans="1:10" ht="12">
      <c r="A17" s="127"/>
      <c r="B17" s="176" t="s">
        <v>116</v>
      </c>
      <c r="C17" s="176"/>
      <c r="D17" s="176"/>
      <c r="E17" s="90" t="s">
        <v>65</v>
      </c>
      <c r="F17" s="178">
        <v>103.82</v>
      </c>
      <c r="G17" s="178">
        <v>103.82</v>
      </c>
      <c r="H17" s="178">
        <v>0</v>
      </c>
      <c r="I17" s="178">
        <v>0</v>
      </c>
      <c r="J17" s="178">
        <v>0</v>
      </c>
    </row>
    <row r="18" spans="1:10" ht="12">
      <c r="A18" s="127"/>
      <c r="B18" s="176"/>
      <c r="C18" s="176" t="s">
        <v>117</v>
      </c>
      <c r="D18" s="176"/>
      <c r="E18" s="90" t="s">
        <v>66</v>
      </c>
      <c r="F18" s="178">
        <v>103.82</v>
      </c>
      <c r="G18" s="178">
        <v>103.82</v>
      </c>
      <c r="H18" s="178">
        <v>0</v>
      </c>
      <c r="I18" s="178">
        <v>0</v>
      </c>
      <c r="J18" s="178">
        <v>0</v>
      </c>
    </row>
    <row r="19" spans="1:10" ht="12">
      <c r="A19" s="127"/>
      <c r="B19" s="176" t="s">
        <v>118</v>
      </c>
      <c r="C19" s="176" t="s">
        <v>119</v>
      </c>
      <c r="D19" s="176" t="s">
        <v>107</v>
      </c>
      <c r="E19" s="90" t="s">
        <v>68</v>
      </c>
      <c r="F19" s="178">
        <v>103.82</v>
      </c>
      <c r="G19" s="178">
        <v>103.82</v>
      </c>
      <c r="H19" s="178">
        <v>0</v>
      </c>
      <c r="I19" s="178">
        <v>0</v>
      </c>
      <c r="J19" s="178">
        <v>0</v>
      </c>
    </row>
    <row r="20" spans="1:10" ht="12">
      <c r="A20" s="127"/>
      <c r="B20" s="176" t="s">
        <v>120</v>
      </c>
      <c r="C20" s="176"/>
      <c r="D20" s="176"/>
      <c r="E20" s="90" t="s">
        <v>69</v>
      </c>
      <c r="F20" s="178">
        <v>133.9</v>
      </c>
      <c r="G20" s="178">
        <v>133.9</v>
      </c>
      <c r="H20" s="178">
        <v>0</v>
      </c>
      <c r="I20" s="178">
        <v>0</v>
      </c>
      <c r="J20" s="178">
        <v>0</v>
      </c>
    </row>
    <row r="21" spans="1:10" ht="12">
      <c r="A21" s="127"/>
      <c r="B21" s="176"/>
      <c r="C21" s="176" t="s">
        <v>107</v>
      </c>
      <c r="D21" s="176"/>
      <c r="E21" s="90" t="s">
        <v>70</v>
      </c>
      <c r="F21" s="178">
        <v>133.9</v>
      </c>
      <c r="G21" s="178">
        <v>133.9</v>
      </c>
      <c r="H21" s="178">
        <v>0</v>
      </c>
      <c r="I21" s="178">
        <v>0</v>
      </c>
      <c r="J21" s="178">
        <v>0</v>
      </c>
    </row>
    <row r="22" spans="1:10" ht="12">
      <c r="A22" s="127"/>
      <c r="B22" s="176" t="s">
        <v>121</v>
      </c>
      <c r="C22" s="176" t="s">
        <v>109</v>
      </c>
      <c r="D22" s="176" t="s">
        <v>122</v>
      </c>
      <c r="E22" s="90" t="s">
        <v>71</v>
      </c>
      <c r="F22" s="178">
        <v>133.9</v>
      </c>
      <c r="G22" s="178">
        <v>133.9</v>
      </c>
      <c r="H22" s="178">
        <v>0</v>
      </c>
      <c r="I22" s="178">
        <v>0</v>
      </c>
      <c r="J22" s="178">
        <v>0</v>
      </c>
    </row>
  </sheetData>
  <sheetProtection/>
  <mergeCells count="13">
    <mergeCell ref="A1:J1"/>
    <mergeCell ref="I2:J2"/>
    <mergeCell ref="I3:J3"/>
    <mergeCell ref="B4:D4"/>
    <mergeCell ref="F4:J4"/>
    <mergeCell ref="G5:I5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75" right="0.75" top="0.98" bottom="0.98" header="0.51" footer="0.51"/>
  <pageSetup horizontalDpi="600" verticalDpi="600" orientation="landscape" paperSize="9" scale="9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27.16015625" style="30" customWidth="1"/>
    <col min="2" max="2" width="6.5" style="166" customWidth="1"/>
    <col min="3" max="3" width="5.66015625" style="166" customWidth="1"/>
    <col min="4" max="4" width="5" style="166" customWidth="1"/>
    <col min="5" max="5" width="48.83203125" style="30" bestFit="1" customWidth="1"/>
    <col min="6" max="6" width="16" style="30" bestFit="1" customWidth="1"/>
    <col min="7" max="7" width="14.83203125" style="30" customWidth="1"/>
    <col min="8" max="8" width="15.33203125" style="30" customWidth="1"/>
    <col min="9" max="10" width="14.83203125" style="30" customWidth="1"/>
    <col min="11" max="11" width="11.83203125" style="30" customWidth="1"/>
    <col min="12" max="13" width="13.16015625" style="30" customWidth="1"/>
    <col min="14" max="16384" width="9.16015625" style="30" customWidth="1"/>
  </cols>
  <sheetData>
    <row r="1" spans="1:13" ht="31.5" customHeight="1">
      <c r="A1" s="37" t="s">
        <v>146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2:13" ht="15.75" customHeight="1">
      <c r="L2" s="144" t="s">
        <v>147</v>
      </c>
      <c r="M2" s="144"/>
    </row>
    <row r="3" spans="1:13" ht="18" customHeight="1">
      <c r="A3" s="15" t="s">
        <v>25</v>
      </c>
      <c r="B3" s="167"/>
      <c r="C3" s="167"/>
      <c r="D3" s="167"/>
      <c r="E3" s="153"/>
      <c r="F3" s="153"/>
      <c r="G3" s="153"/>
      <c r="H3" s="153"/>
      <c r="L3" s="165" t="s">
        <v>26</v>
      </c>
      <c r="M3" s="165"/>
    </row>
    <row r="4" spans="1:13" s="36" customFormat="1" ht="21.75" customHeight="1">
      <c r="A4" s="47" t="s">
        <v>78</v>
      </c>
      <c r="B4" s="146" t="s">
        <v>94</v>
      </c>
      <c r="C4" s="146"/>
      <c r="D4" s="146"/>
      <c r="E4" s="46" t="s">
        <v>95</v>
      </c>
      <c r="F4" s="46" t="s">
        <v>145</v>
      </c>
      <c r="G4" s="46"/>
      <c r="H4" s="46"/>
      <c r="I4" s="46"/>
      <c r="J4" s="46"/>
      <c r="K4" s="46"/>
      <c r="L4" s="46"/>
      <c r="M4" s="46"/>
    </row>
    <row r="5" spans="1:13" s="36" customFormat="1" ht="30" customHeight="1">
      <c r="A5" s="47"/>
      <c r="B5" s="146" t="s">
        <v>96</v>
      </c>
      <c r="C5" s="146" t="s">
        <v>97</v>
      </c>
      <c r="D5" s="145" t="s">
        <v>98</v>
      </c>
      <c r="E5" s="46"/>
      <c r="F5" s="46" t="s">
        <v>81</v>
      </c>
      <c r="G5" s="19" t="s">
        <v>148</v>
      </c>
      <c r="H5" s="19" t="s">
        <v>149</v>
      </c>
      <c r="I5" s="19" t="s">
        <v>150</v>
      </c>
      <c r="J5" s="19" t="s">
        <v>151</v>
      </c>
      <c r="K5" s="19"/>
      <c r="L5" s="19"/>
      <c r="M5" s="19"/>
    </row>
    <row r="6" spans="1:13" s="36" customFormat="1" ht="15" customHeight="1">
      <c r="A6" s="22"/>
      <c r="B6" s="23"/>
      <c r="C6" s="23"/>
      <c r="D6" s="23"/>
      <c r="E6" s="24" t="s">
        <v>81</v>
      </c>
      <c r="F6" s="168">
        <v>1841.68</v>
      </c>
      <c r="G6" s="168">
        <v>1680.17</v>
      </c>
      <c r="H6" s="168">
        <v>129.05</v>
      </c>
      <c r="I6" s="168">
        <v>32.46</v>
      </c>
      <c r="J6" s="168"/>
      <c r="K6" s="168"/>
      <c r="L6" s="168"/>
      <c r="M6" s="168"/>
    </row>
    <row r="7" spans="1:13" ht="15" customHeight="1">
      <c r="A7" s="109" t="s">
        <v>91</v>
      </c>
      <c r="B7" s="169"/>
      <c r="C7" s="169"/>
      <c r="D7" s="169"/>
      <c r="E7" s="127" t="s">
        <v>84</v>
      </c>
      <c r="F7" s="127">
        <v>1841.68</v>
      </c>
      <c r="G7" s="127">
        <v>1680.17</v>
      </c>
      <c r="H7" s="127">
        <v>129.05</v>
      </c>
      <c r="I7" s="127">
        <v>32.46</v>
      </c>
      <c r="J7" s="127"/>
      <c r="K7" s="127"/>
      <c r="L7" s="127"/>
      <c r="M7" s="127"/>
    </row>
    <row r="8" spans="1:13" ht="15" customHeight="1">
      <c r="A8" s="127"/>
      <c r="B8" s="169" t="s">
        <v>106</v>
      </c>
      <c r="C8" s="169"/>
      <c r="D8" s="169"/>
      <c r="E8" s="127" t="s">
        <v>32</v>
      </c>
      <c r="F8" s="127">
        <v>1376.53</v>
      </c>
      <c r="G8" s="127">
        <v>1244.6</v>
      </c>
      <c r="H8" s="127">
        <v>126.93</v>
      </c>
      <c r="I8" s="127">
        <v>5</v>
      </c>
      <c r="J8" s="127"/>
      <c r="K8" s="127"/>
      <c r="L8" s="127"/>
      <c r="M8" s="127"/>
    </row>
    <row r="9" spans="1:13" ht="15" customHeight="1">
      <c r="A9" s="127"/>
      <c r="B9" s="169"/>
      <c r="C9" s="169" t="s">
        <v>107</v>
      </c>
      <c r="D9" s="169"/>
      <c r="E9" s="127" t="s">
        <v>40</v>
      </c>
      <c r="F9" s="127">
        <v>1376.53</v>
      </c>
      <c r="G9" s="127">
        <v>1244.6</v>
      </c>
      <c r="H9" s="127">
        <v>126.93</v>
      </c>
      <c r="I9" s="127">
        <v>5</v>
      </c>
      <c r="J9" s="127"/>
      <c r="K9" s="127"/>
      <c r="L9" s="127"/>
      <c r="M9" s="127"/>
    </row>
    <row r="10" spans="1:13" ht="15" customHeight="1">
      <c r="A10" s="127"/>
      <c r="B10" s="169" t="s">
        <v>108</v>
      </c>
      <c r="C10" s="169" t="s">
        <v>109</v>
      </c>
      <c r="D10" s="169" t="s">
        <v>110</v>
      </c>
      <c r="E10" s="127" t="s">
        <v>47</v>
      </c>
      <c r="F10" s="127">
        <v>1376.53</v>
      </c>
      <c r="G10" s="127">
        <v>1244.6</v>
      </c>
      <c r="H10" s="127">
        <v>126.93</v>
      </c>
      <c r="I10" s="127">
        <v>5</v>
      </c>
      <c r="J10" s="127"/>
      <c r="K10" s="127"/>
      <c r="L10" s="127"/>
      <c r="M10" s="127"/>
    </row>
    <row r="11" spans="1:13" ht="15" customHeight="1">
      <c r="A11" s="127"/>
      <c r="B11" s="169" t="s">
        <v>111</v>
      </c>
      <c r="C11" s="169"/>
      <c r="D11" s="169"/>
      <c r="E11" s="127" t="s">
        <v>59</v>
      </c>
      <c r="F11" s="127">
        <v>227.43</v>
      </c>
      <c r="G11" s="127">
        <v>197.85</v>
      </c>
      <c r="H11" s="127">
        <v>2.12</v>
      </c>
      <c r="I11" s="127">
        <v>27.46</v>
      </c>
      <c r="J11" s="127"/>
      <c r="K11" s="127"/>
      <c r="L11" s="127"/>
      <c r="M11" s="127"/>
    </row>
    <row r="12" spans="1:13" ht="15" customHeight="1">
      <c r="A12" s="127"/>
      <c r="B12" s="169"/>
      <c r="C12" s="169" t="s">
        <v>112</v>
      </c>
      <c r="D12" s="169"/>
      <c r="E12" s="127" t="s">
        <v>60</v>
      </c>
      <c r="F12" s="127">
        <v>227.43</v>
      </c>
      <c r="G12" s="127">
        <v>197.85</v>
      </c>
      <c r="H12" s="127">
        <v>2.12</v>
      </c>
      <c r="I12" s="127">
        <v>27.46</v>
      </c>
      <c r="J12" s="127"/>
      <c r="K12" s="127"/>
      <c r="L12" s="127"/>
      <c r="M12" s="127"/>
    </row>
    <row r="13" spans="1:13" ht="15" customHeight="1">
      <c r="A13" s="127"/>
      <c r="B13" s="169" t="s">
        <v>113</v>
      </c>
      <c r="C13" s="169" t="s">
        <v>114</v>
      </c>
      <c r="D13" s="169" t="s">
        <v>107</v>
      </c>
      <c r="E13" s="127" t="s">
        <v>62</v>
      </c>
      <c r="F13" s="127">
        <v>29.58</v>
      </c>
      <c r="G13" s="127">
        <v>0</v>
      </c>
      <c r="H13" s="127">
        <v>2.12</v>
      </c>
      <c r="I13" s="127">
        <v>27.46</v>
      </c>
      <c r="J13" s="127"/>
      <c r="K13" s="127"/>
      <c r="L13" s="127"/>
      <c r="M13" s="127"/>
    </row>
    <row r="14" spans="1:13" ht="15" customHeight="1">
      <c r="A14" s="127"/>
      <c r="B14" s="169" t="s">
        <v>113</v>
      </c>
      <c r="C14" s="169" t="s">
        <v>114</v>
      </c>
      <c r="D14" s="169" t="s">
        <v>112</v>
      </c>
      <c r="E14" s="127" t="s">
        <v>63</v>
      </c>
      <c r="F14" s="127">
        <v>182.85</v>
      </c>
      <c r="G14" s="127">
        <v>182.85</v>
      </c>
      <c r="H14" s="127"/>
      <c r="I14" s="127"/>
      <c r="J14" s="127"/>
      <c r="K14" s="127"/>
      <c r="L14" s="127"/>
      <c r="M14" s="127"/>
    </row>
    <row r="15" spans="1:13" ht="15" customHeight="1">
      <c r="A15" s="127"/>
      <c r="B15" s="169" t="s">
        <v>113</v>
      </c>
      <c r="C15" s="169" t="s">
        <v>114</v>
      </c>
      <c r="D15" s="169" t="s">
        <v>115</v>
      </c>
      <c r="E15" s="127" t="s">
        <v>64</v>
      </c>
      <c r="F15" s="127">
        <v>15</v>
      </c>
      <c r="G15" s="127">
        <v>15</v>
      </c>
      <c r="H15" s="127">
        <v>0</v>
      </c>
      <c r="I15" s="127">
        <v>0</v>
      </c>
      <c r="J15" s="127"/>
      <c r="K15" s="127"/>
      <c r="L15" s="127"/>
      <c r="M15" s="127"/>
    </row>
    <row r="16" spans="1:13" ht="15" customHeight="1">
      <c r="A16" s="127"/>
      <c r="B16" s="169" t="s">
        <v>116</v>
      </c>
      <c r="C16" s="169"/>
      <c r="D16" s="169"/>
      <c r="E16" s="127" t="s">
        <v>65</v>
      </c>
      <c r="F16" s="127">
        <v>103.82</v>
      </c>
      <c r="G16" s="127">
        <v>103.82</v>
      </c>
      <c r="H16" s="127">
        <v>0</v>
      </c>
      <c r="I16" s="127">
        <v>0</v>
      </c>
      <c r="J16" s="127"/>
      <c r="K16" s="127"/>
      <c r="L16" s="127"/>
      <c r="M16" s="127"/>
    </row>
    <row r="17" spans="1:13" ht="15" customHeight="1">
      <c r="A17" s="127"/>
      <c r="B17" s="169"/>
      <c r="C17" s="169" t="s">
        <v>117</v>
      </c>
      <c r="D17" s="169"/>
      <c r="E17" s="127" t="s">
        <v>66</v>
      </c>
      <c r="F17" s="127">
        <v>103.82</v>
      </c>
      <c r="G17" s="127">
        <v>103.82</v>
      </c>
      <c r="H17" s="127">
        <v>0</v>
      </c>
      <c r="I17" s="127">
        <v>0</v>
      </c>
      <c r="J17" s="127"/>
      <c r="K17" s="127"/>
      <c r="L17" s="127"/>
      <c r="M17" s="127"/>
    </row>
    <row r="18" spans="1:13" ht="15" customHeight="1">
      <c r="A18" s="127"/>
      <c r="B18" s="169" t="s">
        <v>118</v>
      </c>
      <c r="C18" s="169" t="s">
        <v>119</v>
      </c>
      <c r="D18" s="169" t="s">
        <v>107</v>
      </c>
      <c r="E18" s="127" t="s">
        <v>68</v>
      </c>
      <c r="F18" s="127">
        <v>103.82</v>
      </c>
      <c r="G18" s="127">
        <v>103.82</v>
      </c>
      <c r="H18" s="127">
        <v>0</v>
      </c>
      <c r="I18" s="127">
        <v>0</v>
      </c>
      <c r="J18" s="127"/>
      <c r="K18" s="127"/>
      <c r="L18" s="127"/>
      <c r="M18" s="127"/>
    </row>
    <row r="19" spans="1:13" ht="15" customHeight="1">
      <c r="A19" s="127"/>
      <c r="B19" s="169" t="s">
        <v>120</v>
      </c>
      <c r="C19" s="169"/>
      <c r="D19" s="169"/>
      <c r="E19" s="127" t="s">
        <v>69</v>
      </c>
      <c r="F19" s="127">
        <v>133.9</v>
      </c>
      <c r="G19" s="127">
        <v>133.9</v>
      </c>
      <c r="H19" s="127">
        <v>0</v>
      </c>
      <c r="I19" s="127">
        <v>0</v>
      </c>
      <c r="J19" s="127"/>
      <c r="K19" s="127"/>
      <c r="L19" s="127"/>
      <c r="M19" s="127"/>
    </row>
    <row r="20" spans="1:13" ht="15" customHeight="1">
      <c r="A20" s="127"/>
      <c r="B20" s="169"/>
      <c r="C20" s="169" t="s">
        <v>107</v>
      </c>
      <c r="D20" s="169"/>
      <c r="E20" s="127" t="s">
        <v>70</v>
      </c>
      <c r="F20" s="127">
        <v>133.9</v>
      </c>
      <c r="G20" s="127">
        <v>133.9</v>
      </c>
      <c r="H20" s="127">
        <v>0</v>
      </c>
      <c r="I20" s="127">
        <v>0</v>
      </c>
      <c r="J20" s="127"/>
      <c r="K20" s="127"/>
      <c r="L20" s="127"/>
      <c r="M20" s="127"/>
    </row>
    <row r="21" spans="1:13" ht="15" customHeight="1">
      <c r="A21" s="127"/>
      <c r="B21" s="169" t="s">
        <v>121</v>
      </c>
      <c r="C21" s="169" t="s">
        <v>109</v>
      </c>
      <c r="D21" s="169" t="s">
        <v>122</v>
      </c>
      <c r="E21" s="127" t="s">
        <v>71</v>
      </c>
      <c r="F21" s="127">
        <v>133.9</v>
      </c>
      <c r="G21" s="127">
        <v>133.9</v>
      </c>
      <c r="H21" s="127">
        <v>0</v>
      </c>
      <c r="I21" s="127">
        <v>0</v>
      </c>
      <c r="J21" s="127"/>
      <c r="K21" s="127"/>
      <c r="L21" s="127"/>
      <c r="M21" s="127"/>
    </row>
  </sheetData>
  <sheetProtection/>
  <mergeCells count="7">
    <mergeCell ref="A1:M1"/>
    <mergeCell ref="L2:M2"/>
    <mergeCell ref="L3:M3"/>
    <mergeCell ref="B4:D4"/>
    <mergeCell ref="F4:M4"/>
    <mergeCell ref="A4:A5"/>
    <mergeCell ref="E4:E5"/>
  </mergeCells>
  <printOptions horizontalCentered="1"/>
  <pageMargins left="0.75" right="0.75" top="0.98" bottom="0.98" header="0.51" footer="0.51"/>
  <pageSetup horizontalDpi="600" verticalDpi="600" orientation="landscape" paperSize="9" scale="95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33"/>
  <sheetViews>
    <sheetView showGridLines="0" showZeros="0" workbookViewId="0" topLeftCell="A1">
      <selection activeCell="I21" sqref="I21"/>
    </sheetView>
  </sheetViews>
  <sheetFormatPr defaultColWidth="9.33203125" defaultRowHeight="11.25"/>
  <cols>
    <col min="1" max="1" width="4.33203125" style="30" customWidth="1"/>
    <col min="2" max="3" width="4.33203125" style="30" bestFit="1" customWidth="1"/>
    <col min="4" max="4" width="43.5" style="30" customWidth="1"/>
    <col min="5" max="5" width="11.33203125" style="30" customWidth="1"/>
    <col min="6" max="6" width="15" style="30" customWidth="1"/>
    <col min="7" max="7" width="13.33203125" style="30" customWidth="1"/>
    <col min="8" max="8" width="12.66015625" style="30" customWidth="1"/>
    <col min="9" max="9" width="13.16015625" style="30" customWidth="1"/>
    <col min="10" max="10" width="13" style="30" customWidth="1"/>
    <col min="11" max="11" width="12.83203125" style="30" customWidth="1"/>
    <col min="12" max="237" width="9.16015625" style="30" customWidth="1"/>
    <col min="238" max="16384" width="9.33203125" style="30" customWidth="1"/>
  </cols>
  <sheetData>
    <row r="1" spans="1:11" ht="30" customHeight="1">
      <c r="A1" s="37" t="s">
        <v>152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 customHeight="1">
      <c r="A2"/>
      <c r="B2"/>
      <c r="C2"/>
      <c r="D2"/>
      <c r="E2"/>
      <c r="F2"/>
      <c r="G2"/>
      <c r="K2" s="144" t="s">
        <v>153</v>
      </c>
    </row>
    <row r="3" spans="1:11" ht="18" customHeight="1">
      <c r="A3" s="14" t="s">
        <v>154</v>
      </c>
      <c r="B3" s="120"/>
      <c r="C3" s="120"/>
      <c r="D3" s="120" t="s">
        <v>155</v>
      </c>
      <c r="E3" s="153"/>
      <c r="F3"/>
      <c r="G3" s="154"/>
      <c r="K3" s="165" t="s">
        <v>26</v>
      </c>
    </row>
    <row r="4" spans="1:11" s="36" customFormat="1" ht="18" customHeight="1">
      <c r="A4" s="47" t="s">
        <v>94</v>
      </c>
      <c r="B4" s="47"/>
      <c r="C4" s="47"/>
      <c r="D4" s="155" t="s">
        <v>95</v>
      </c>
      <c r="E4" s="19" t="s">
        <v>156</v>
      </c>
      <c r="F4" s="19"/>
      <c r="G4" s="19"/>
      <c r="H4" s="19"/>
      <c r="I4" s="19"/>
      <c r="J4" s="19"/>
      <c r="K4" s="19"/>
    </row>
    <row r="5" spans="1:11" s="36" customFormat="1" ht="19.5" customHeight="1">
      <c r="A5" s="156" t="s">
        <v>96</v>
      </c>
      <c r="B5" s="156" t="s">
        <v>97</v>
      </c>
      <c r="C5" s="156" t="s">
        <v>98</v>
      </c>
      <c r="D5" s="157"/>
      <c r="E5" s="19" t="s">
        <v>81</v>
      </c>
      <c r="F5" s="19" t="s">
        <v>31</v>
      </c>
      <c r="G5" s="19"/>
      <c r="H5" s="19" t="s">
        <v>35</v>
      </c>
      <c r="I5" s="19" t="s">
        <v>37</v>
      </c>
      <c r="J5" s="19" t="s">
        <v>39</v>
      </c>
      <c r="K5" s="19" t="s">
        <v>41</v>
      </c>
    </row>
    <row r="6" spans="1:11" s="36" customFormat="1" ht="60.75" customHeight="1">
      <c r="A6" s="158"/>
      <c r="B6" s="158"/>
      <c r="C6" s="158"/>
      <c r="D6" s="159"/>
      <c r="E6" s="19"/>
      <c r="F6" s="19" t="s">
        <v>84</v>
      </c>
      <c r="G6" s="19" t="s">
        <v>33</v>
      </c>
      <c r="H6" s="19"/>
      <c r="I6" s="19"/>
      <c r="J6" s="19"/>
      <c r="K6" s="19"/>
    </row>
    <row r="7" spans="1:11" s="36" customFormat="1" ht="19.5" customHeight="1">
      <c r="A7" s="90"/>
      <c r="B7" s="90"/>
      <c r="C7" s="90"/>
      <c r="D7" s="160" t="s">
        <v>81</v>
      </c>
      <c r="E7" s="161">
        <v>1841.68</v>
      </c>
      <c r="F7" s="161">
        <v>1841.68</v>
      </c>
      <c r="G7" s="161"/>
      <c r="H7" s="161"/>
      <c r="I7" s="161"/>
      <c r="J7" s="161"/>
      <c r="K7" s="161"/>
    </row>
    <row r="8" spans="1:11" ht="15" customHeight="1">
      <c r="A8" s="90" t="s">
        <v>106</v>
      </c>
      <c r="B8" s="162"/>
      <c r="C8" s="162"/>
      <c r="D8" s="163" t="s">
        <v>32</v>
      </c>
      <c r="E8" s="164"/>
      <c r="F8" s="164"/>
      <c r="G8" s="87"/>
      <c r="H8" s="127"/>
      <c r="I8" s="161"/>
      <c r="J8" s="164"/>
      <c r="K8" s="127"/>
    </row>
    <row r="9" spans="1:11" ht="15" customHeight="1">
      <c r="A9" s="90"/>
      <c r="B9" s="162" t="s">
        <v>122</v>
      </c>
      <c r="C9" s="162"/>
      <c r="D9" s="163" t="s">
        <v>34</v>
      </c>
      <c r="E9" s="164"/>
      <c r="F9" s="164"/>
      <c r="G9" s="87"/>
      <c r="H9" s="127"/>
      <c r="I9" s="161"/>
      <c r="J9" s="164"/>
      <c r="K9" s="127"/>
    </row>
    <row r="10" spans="1:11" ht="15" customHeight="1">
      <c r="A10" s="90" t="s">
        <v>157</v>
      </c>
      <c r="B10" s="162" t="s">
        <v>127</v>
      </c>
      <c r="C10" s="162" t="s">
        <v>122</v>
      </c>
      <c r="D10" s="163" t="s">
        <v>36</v>
      </c>
      <c r="E10" s="164"/>
      <c r="F10" s="164"/>
      <c r="G10" s="87"/>
      <c r="H10" s="127"/>
      <c r="I10" s="161"/>
      <c r="J10" s="164"/>
      <c r="K10" s="127"/>
    </row>
    <row r="11" spans="1:11" ht="15" customHeight="1">
      <c r="A11" s="90"/>
      <c r="B11" s="162" t="s">
        <v>107</v>
      </c>
      <c r="C11" s="162"/>
      <c r="D11" s="163" t="s">
        <v>40</v>
      </c>
      <c r="E11" s="164"/>
      <c r="F11" s="164"/>
      <c r="G11" s="87"/>
      <c r="H11" s="127"/>
      <c r="I11" s="161"/>
      <c r="J11" s="164"/>
      <c r="K11" s="127"/>
    </row>
    <row r="12" spans="1:11" ht="15" customHeight="1">
      <c r="A12" s="90" t="s">
        <v>157</v>
      </c>
      <c r="B12" s="162" t="s">
        <v>109</v>
      </c>
      <c r="C12" s="162" t="s">
        <v>107</v>
      </c>
      <c r="D12" s="163" t="s">
        <v>44</v>
      </c>
      <c r="E12" s="164"/>
      <c r="F12" s="164"/>
      <c r="G12" s="87"/>
      <c r="H12" s="127"/>
      <c r="I12" s="161"/>
      <c r="J12" s="164"/>
      <c r="K12" s="127"/>
    </row>
    <row r="13" spans="1:11" ht="15" customHeight="1">
      <c r="A13" s="90" t="s">
        <v>157</v>
      </c>
      <c r="B13" s="162" t="s">
        <v>109</v>
      </c>
      <c r="C13" s="162" t="s">
        <v>128</v>
      </c>
      <c r="D13" s="163" t="s">
        <v>45</v>
      </c>
      <c r="E13" s="164"/>
      <c r="F13" s="164"/>
      <c r="G13" s="87"/>
      <c r="H13" s="127"/>
      <c r="I13" s="161"/>
      <c r="J13" s="164"/>
      <c r="K13" s="127"/>
    </row>
    <row r="14" spans="1:11" ht="15" customHeight="1">
      <c r="A14" s="90" t="s">
        <v>157</v>
      </c>
      <c r="B14" s="162" t="s">
        <v>109</v>
      </c>
      <c r="C14" s="162" t="s">
        <v>110</v>
      </c>
      <c r="D14" s="163" t="s">
        <v>47</v>
      </c>
      <c r="E14" s="164">
        <v>1376.53</v>
      </c>
      <c r="F14" s="164">
        <v>1376.53</v>
      </c>
      <c r="G14" s="87"/>
      <c r="H14" s="127"/>
      <c r="I14" s="161"/>
      <c r="J14" s="164"/>
      <c r="K14" s="127"/>
    </row>
    <row r="15" spans="1:11" ht="15" customHeight="1">
      <c r="A15" s="90" t="s">
        <v>157</v>
      </c>
      <c r="B15" s="162" t="s">
        <v>109</v>
      </c>
      <c r="C15" s="162" t="s">
        <v>129</v>
      </c>
      <c r="D15" s="163" t="s">
        <v>49</v>
      </c>
      <c r="E15" s="164"/>
      <c r="F15" s="164"/>
      <c r="G15" s="87"/>
      <c r="H15" s="127"/>
      <c r="I15" s="161"/>
      <c r="J15" s="164"/>
      <c r="K15" s="127"/>
    </row>
    <row r="16" spans="1:11" ht="15" customHeight="1">
      <c r="A16" s="90"/>
      <c r="B16" s="162" t="s">
        <v>128</v>
      </c>
      <c r="C16" s="162"/>
      <c r="D16" s="163" t="s">
        <v>51</v>
      </c>
      <c r="E16" s="164"/>
      <c r="F16" s="164"/>
      <c r="G16" s="87"/>
      <c r="H16" s="127"/>
      <c r="I16" s="161"/>
      <c r="J16" s="164"/>
      <c r="K16" s="127"/>
    </row>
    <row r="17" spans="1:11" ht="15" customHeight="1">
      <c r="A17" s="90" t="s">
        <v>157</v>
      </c>
      <c r="B17" s="162" t="s">
        <v>130</v>
      </c>
      <c r="C17" s="162" t="s">
        <v>107</v>
      </c>
      <c r="D17" s="163" t="s">
        <v>52</v>
      </c>
      <c r="E17" s="164"/>
      <c r="F17" s="164"/>
      <c r="G17" s="87"/>
      <c r="H17" s="127"/>
      <c r="I17" s="161"/>
      <c r="J17" s="164"/>
      <c r="K17" s="127"/>
    </row>
    <row r="18" spans="1:11" ht="15" customHeight="1">
      <c r="A18" s="90"/>
      <c r="B18" s="162" t="s">
        <v>131</v>
      </c>
      <c r="C18" s="162"/>
      <c r="D18" s="163" t="s">
        <v>54</v>
      </c>
      <c r="E18" s="164"/>
      <c r="F18" s="164"/>
      <c r="G18" s="87"/>
      <c r="H18" s="127"/>
      <c r="I18" s="161"/>
      <c r="J18" s="164"/>
      <c r="K18" s="127"/>
    </row>
    <row r="19" spans="1:11" ht="15" customHeight="1">
      <c r="A19" s="90" t="s">
        <v>157</v>
      </c>
      <c r="B19" s="162" t="s">
        <v>132</v>
      </c>
      <c r="C19" s="162" t="s">
        <v>122</v>
      </c>
      <c r="D19" s="163" t="s">
        <v>55</v>
      </c>
      <c r="E19" s="164"/>
      <c r="F19" s="164"/>
      <c r="G19" s="87"/>
      <c r="H19" s="127"/>
      <c r="I19" s="161"/>
      <c r="J19" s="164"/>
      <c r="K19" s="127"/>
    </row>
    <row r="20" spans="1:11" ht="15" customHeight="1">
      <c r="A20" s="90" t="s">
        <v>157</v>
      </c>
      <c r="B20" s="162" t="s">
        <v>132</v>
      </c>
      <c r="C20" s="162" t="s">
        <v>107</v>
      </c>
      <c r="D20" s="163" t="s">
        <v>56</v>
      </c>
      <c r="E20" s="164"/>
      <c r="F20" s="164"/>
      <c r="G20" s="87"/>
      <c r="H20" s="127"/>
      <c r="I20" s="161"/>
      <c r="J20" s="164"/>
      <c r="K20" s="127"/>
    </row>
    <row r="21" spans="1:11" ht="15" customHeight="1">
      <c r="A21" s="90" t="s">
        <v>111</v>
      </c>
      <c r="B21" s="162"/>
      <c r="C21" s="162"/>
      <c r="D21" s="163" t="s">
        <v>59</v>
      </c>
      <c r="E21" s="164">
        <v>227.43</v>
      </c>
      <c r="F21" s="164">
        <v>227.43</v>
      </c>
      <c r="G21" s="87"/>
      <c r="H21" s="127"/>
      <c r="I21" s="161"/>
      <c r="J21" s="164"/>
      <c r="K21" s="127"/>
    </row>
    <row r="22" spans="1:11" ht="15" customHeight="1">
      <c r="A22" s="90"/>
      <c r="B22" s="162" t="s">
        <v>112</v>
      </c>
      <c r="C22" s="162"/>
      <c r="D22" s="163" t="s">
        <v>60</v>
      </c>
      <c r="E22" s="164"/>
      <c r="F22" s="164"/>
      <c r="G22" s="87"/>
      <c r="H22" s="127"/>
      <c r="I22" s="161"/>
      <c r="J22" s="164"/>
      <c r="K22" s="127"/>
    </row>
    <row r="23" spans="1:11" ht="15" customHeight="1">
      <c r="A23" s="90" t="s">
        <v>157</v>
      </c>
      <c r="B23" s="162" t="s">
        <v>114</v>
      </c>
      <c r="C23" s="162" t="s">
        <v>122</v>
      </c>
      <c r="D23" s="163" t="s">
        <v>61</v>
      </c>
      <c r="E23" s="164"/>
      <c r="F23" s="164"/>
      <c r="G23" s="87"/>
      <c r="H23" s="127"/>
      <c r="I23" s="161"/>
      <c r="J23" s="164"/>
      <c r="K23" s="127"/>
    </row>
    <row r="24" spans="1:11" ht="15" customHeight="1">
      <c r="A24" s="90" t="s">
        <v>157</v>
      </c>
      <c r="B24" s="162" t="s">
        <v>114</v>
      </c>
      <c r="C24" s="162" t="s">
        <v>107</v>
      </c>
      <c r="D24" s="163" t="s">
        <v>62</v>
      </c>
      <c r="E24" s="164">
        <v>29.58</v>
      </c>
      <c r="F24" s="164">
        <v>29.58</v>
      </c>
      <c r="G24" s="87"/>
      <c r="H24" s="127"/>
      <c r="I24" s="161"/>
      <c r="J24" s="164"/>
      <c r="K24" s="127"/>
    </row>
    <row r="25" spans="1:11" ht="15" customHeight="1">
      <c r="A25" s="90" t="s">
        <v>157</v>
      </c>
      <c r="B25" s="162" t="s">
        <v>114</v>
      </c>
      <c r="C25" s="162" t="s">
        <v>112</v>
      </c>
      <c r="D25" s="163" t="s">
        <v>63</v>
      </c>
      <c r="E25" s="164">
        <v>182.85</v>
      </c>
      <c r="F25" s="164">
        <v>182.85</v>
      </c>
      <c r="G25" s="87"/>
      <c r="H25" s="127"/>
      <c r="I25" s="161"/>
      <c r="J25" s="164"/>
      <c r="K25" s="127"/>
    </row>
    <row r="26" spans="1:11" ht="15" customHeight="1">
      <c r="A26" s="90" t="s">
        <v>157</v>
      </c>
      <c r="B26" s="162" t="s">
        <v>114</v>
      </c>
      <c r="C26" s="162" t="s">
        <v>115</v>
      </c>
      <c r="D26" s="163" t="s">
        <v>64</v>
      </c>
      <c r="E26" s="164">
        <v>15</v>
      </c>
      <c r="F26" s="164">
        <v>15</v>
      </c>
      <c r="G26" s="127"/>
      <c r="H26" s="127"/>
      <c r="I26" s="161"/>
      <c r="J26" s="164"/>
      <c r="K26" s="127"/>
    </row>
    <row r="27" spans="1:11" ht="40.5" customHeight="1">
      <c r="A27" s="90" t="s">
        <v>116</v>
      </c>
      <c r="B27" s="162"/>
      <c r="C27" s="162"/>
      <c r="D27" s="163" t="s">
        <v>65</v>
      </c>
      <c r="E27" s="164">
        <v>103.82</v>
      </c>
      <c r="F27" s="164">
        <v>103.82</v>
      </c>
      <c r="G27" s="127"/>
      <c r="H27" s="127"/>
      <c r="I27" s="127"/>
      <c r="J27" s="164"/>
      <c r="K27" s="127"/>
    </row>
    <row r="28" spans="1:11" ht="12">
      <c r="A28" s="90"/>
      <c r="B28" s="162" t="s">
        <v>117</v>
      </c>
      <c r="C28" s="162"/>
      <c r="D28" s="163" t="s">
        <v>66</v>
      </c>
      <c r="E28" s="164"/>
      <c r="F28" s="164"/>
      <c r="G28" s="127"/>
      <c r="H28" s="127"/>
      <c r="I28" s="127"/>
      <c r="J28" s="164"/>
      <c r="K28" s="127"/>
    </row>
    <row r="29" spans="1:11" ht="24">
      <c r="A29" s="90" t="s">
        <v>157</v>
      </c>
      <c r="B29" s="162" t="s">
        <v>119</v>
      </c>
      <c r="C29" s="162" t="s">
        <v>122</v>
      </c>
      <c r="D29" s="163" t="s">
        <v>67</v>
      </c>
      <c r="E29" s="164"/>
      <c r="F29" s="164"/>
      <c r="G29" s="127"/>
      <c r="H29" s="127"/>
      <c r="I29" s="127"/>
      <c r="J29" s="164"/>
      <c r="K29" s="127"/>
    </row>
    <row r="30" spans="1:11" ht="24">
      <c r="A30" s="90" t="s">
        <v>157</v>
      </c>
      <c r="B30" s="162" t="s">
        <v>119</v>
      </c>
      <c r="C30" s="162" t="s">
        <v>107</v>
      </c>
      <c r="D30" s="163" t="s">
        <v>68</v>
      </c>
      <c r="E30" s="164">
        <v>103.82</v>
      </c>
      <c r="F30" s="164">
        <v>103.82</v>
      </c>
      <c r="G30" s="127"/>
      <c r="H30" s="127"/>
      <c r="I30" s="127"/>
      <c r="J30" s="164"/>
      <c r="K30" s="127"/>
    </row>
    <row r="31" spans="1:11" ht="12">
      <c r="A31" s="90" t="s">
        <v>120</v>
      </c>
      <c r="B31" s="162"/>
      <c r="C31" s="162"/>
      <c r="D31" s="163" t="s">
        <v>69</v>
      </c>
      <c r="E31" s="164">
        <v>133.9</v>
      </c>
      <c r="F31" s="164">
        <v>133.9</v>
      </c>
      <c r="G31" s="127"/>
      <c r="H31" s="127"/>
      <c r="I31" s="127"/>
      <c r="J31" s="164"/>
      <c r="K31" s="127"/>
    </row>
    <row r="32" spans="1:11" ht="12">
      <c r="A32" s="90"/>
      <c r="B32" s="162" t="s">
        <v>107</v>
      </c>
      <c r="C32" s="162"/>
      <c r="D32" s="163" t="s">
        <v>70</v>
      </c>
      <c r="E32" s="164">
        <v>133.9</v>
      </c>
      <c r="F32" s="164">
        <v>133.9</v>
      </c>
      <c r="G32" s="127"/>
      <c r="H32" s="127"/>
      <c r="I32" s="127"/>
      <c r="J32" s="164"/>
      <c r="K32" s="127"/>
    </row>
    <row r="33" spans="1:11" ht="24">
      <c r="A33" s="90" t="s">
        <v>157</v>
      </c>
      <c r="B33" s="162" t="s">
        <v>109</v>
      </c>
      <c r="C33" s="162" t="s">
        <v>122</v>
      </c>
      <c r="D33" s="163" t="s">
        <v>71</v>
      </c>
      <c r="E33" s="164">
        <v>133.9</v>
      </c>
      <c r="F33" s="164">
        <v>133.9</v>
      </c>
      <c r="G33" s="127"/>
      <c r="H33" s="127"/>
      <c r="I33" s="127"/>
      <c r="J33" s="164"/>
      <c r="K33" s="127"/>
    </row>
  </sheetData>
  <sheetProtection/>
  <mergeCells count="13">
    <mergeCell ref="A1:K1"/>
    <mergeCell ref="A4:C4"/>
    <mergeCell ref="E4:K4"/>
    <mergeCell ref="F5:G5"/>
    <mergeCell ref="A5:A6"/>
    <mergeCell ref="B5:B6"/>
    <mergeCell ref="C5:C6"/>
    <mergeCell ref="D4:D6"/>
    <mergeCell ref="E5:E6"/>
    <mergeCell ref="H5:H6"/>
    <mergeCell ref="I5:I6"/>
    <mergeCell ref="J5:J6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45"/>
  <sheetViews>
    <sheetView showGridLines="0" showZeros="0" workbookViewId="0" topLeftCell="A31">
      <selection activeCell="I9" sqref="I9"/>
    </sheetView>
  </sheetViews>
  <sheetFormatPr defaultColWidth="9.16015625" defaultRowHeight="12.75" customHeight="1"/>
  <cols>
    <col min="1" max="1" width="7.33203125" style="140" customWidth="1"/>
    <col min="2" max="2" width="9.16015625" style="141" customWidth="1"/>
    <col min="3" max="3" width="51.66015625" style="0" customWidth="1"/>
    <col min="4" max="4" width="17" style="0" customWidth="1"/>
    <col min="5" max="5" width="17.66015625" style="0" customWidth="1"/>
    <col min="6" max="6" width="15" style="0" customWidth="1"/>
  </cols>
  <sheetData>
    <row r="1" spans="1:6" ht="24.75" customHeight="1">
      <c r="A1" s="60" t="s">
        <v>158</v>
      </c>
      <c r="B1" s="60"/>
      <c r="C1" s="60"/>
      <c r="D1" s="60"/>
      <c r="E1" s="60"/>
      <c r="F1" s="60"/>
    </row>
    <row r="2" spans="1:6" ht="15.75" customHeight="1">
      <c r="A2" s="142"/>
      <c r="B2" s="143"/>
      <c r="C2" s="60"/>
      <c r="D2" s="60"/>
      <c r="F2" s="144" t="s">
        <v>159</v>
      </c>
    </row>
    <row r="3" spans="1:6" s="30" customFormat="1" ht="15.75" customHeight="1">
      <c r="A3" s="14" t="s">
        <v>25</v>
      </c>
      <c r="B3" s="14"/>
      <c r="C3" s="15"/>
      <c r="D3" s="15"/>
      <c r="F3" s="144" t="s">
        <v>26</v>
      </c>
    </row>
    <row r="4" spans="1:6" s="36" customFormat="1" ht="24" customHeight="1">
      <c r="A4" s="145" t="s">
        <v>94</v>
      </c>
      <c r="B4" s="145"/>
      <c r="C4" s="46" t="s">
        <v>95</v>
      </c>
      <c r="D4" s="46" t="s">
        <v>160</v>
      </c>
      <c r="E4" s="46"/>
      <c r="F4" s="46"/>
    </row>
    <row r="5" spans="1:6" s="36" customFormat="1" ht="22.5" customHeight="1">
      <c r="A5" s="145" t="s">
        <v>96</v>
      </c>
      <c r="B5" s="146" t="s">
        <v>97</v>
      </c>
      <c r="C5" s="46"/>
      <c r="D5" s="46" t="s">
        <v>81</v>
      </c>
      <c r="E5" s="46" t="s">
        <v>161</v>
      </c>
      <c r="F5" s="46" t="s">
        <v>162</v>
      </c>
    </row>
    <row r="6" spans="1:6" s="36" customFormat="1" ht="21" customHeight="1">
      <c r="A6" s="145"/>
      <c r="B6" s="146"/>
      <c r="C6" s="46" t="s">
        <v>163</v>
      </c>
      <c r="D6" s="147">
        <v>1941.58</v>
      </c>
      <c r="E6" s="147">
        <v>1714.75</v>
      </c>
      <c r="F6" s="148">
        <v>226.83</v>
      </c>
    </row>
    <row r="7" spans="1:6" s="30" customFormat="1" ht="21" customHeight="1">
      <c r="A7" s="149" t="s">
        <v>164</v>
      </c>
      <c r="B7" s="150"/>
      <c r="C7" s="151" t="s">
        <v>85</v>
      </c>
      <c r="D7" s="147">
        <v>1680.17</v>
      </c>
      <c r="E7" s="147">
        <v>1680.17</v>
      </c>
      <c r="F7" s="152"/>
    </row>
    <row r="8" spans="1:6" s="30" customFormat="1" ht="21" customHeight="1">
      <c r="A8" s="149"/>
      <c r="B8" s="150" t="s">
        <v>165</v>
      </c>
      <c r="C8" s="151" t="s">
        <v>166</v>
      </c>
      <c r="D8" s="147">
        <v>780.27</v>
      </c>
      <c r="E8" s="147">
        <v>780.27</v>
      </c>
      <c r="F8" s="152"/>
    </row>
    <row r="9" spans="1:6" s="30" customFormat="1" ht="21" customHeight="1">
      <c r="A9" s="149"/>
      <c r="B9" s="150" t="s">
        <v>167</v>
      </c>
      <c r="C9" s="151" t="s">
        <v>168</v>
      </c>
      <c r="D9" s="147">
        <v>373.08</v>
      </c>
      <c r="E9" s="147">
        <v>373.08</v>
      </c>
      <c r="F9" s="152"/>
    </row>
    <row r="10" spans="1:6" s="30" customFormat="1" ht="21" customHeight="1">
      <c r="A10" s="149"/>
      <c r="B10" s="150" t="s">
        <v>169</v>
      </c>
      <c r="C10" s="151" t="s">
        <v>170</v>
      </c>
      <c r="D10" s="147">
        <v>65.03</v>
      </c>
      <c r="E10" s="147">
        <v>65.03</v>
      </c>
      <c r="F10" s="152"/>
    </row>
    <row r="11" spans="1:6" s="30" customFormat="1" ht="21" customHeight="1">
      <c r="A11" s="149"/>
      <c r="B11" s="150" t="s">
        <v>171</v>
      </c>
      <c r="C11" s="151" t="s">
        <v>172</v>
      </c>
      <c r="D11" s="147">
        <v>182.85</v>
      </c>
      <c r="E11" s="147">
        <v>182.85</v>
      </c>
      <c r="F11" s="152"/>
    </row>
    <row r="12" spans="1:6" s="30" customFormat="1" ht="21" customHeight="1">
      <c r="A12" s="149"/>
      <c r="B12" s="150" t="s">
        <v>173</v>
      </c>
      <c r="C12" s="151" t="s">
        <v>174</v>
      </c>
      <c r="D12" s="147">
        <v>15</v>
      </c>
      <c r="E12" s="147">
        <v>15</v>
      </c>
      <c r="F12" s="152"/>
    </row>
    <row r="13" spans="1:6" s="30" customFormat="1" ht="21" customHeight="1">
      <c r="A13" s="149"/>
      <c r="B13" s="150" t="s">
        <v>175</v>
      </c>
      <c r="C13" s="151" t="s">
        <v>176</v>
      </c>
      <c r="D13" s="147">
        <v>90.95</v>
      </c>
      <c r="E13" s="147">
        <v>90.95</v>
      </c>
      <c r="F13" s="152"/>
    </row>
    <row r="14" spans="1:6" s="30" customFormat="1" ht="21" customHeight="1">
      <c r="A14" s="149"/>
      <c r="B14" s="150" t="s">
        <v>177</v>
      </c>
      <c r="C14" s="151" t="s">
        <v>178</v>
      </c>
      <c r="D14" s="147">
        <v>39.09</v>
      </c>
      <c r="E14" s="147">
        <v>39.09</v>
      </c>
      <c r="F14" s="152"/>
    </row>
    <row r="15" spans="1:6" s="30" customFormat="1" ht="21" customHeight="1">
      <c r="A15" s="149"/>
      <c r="B15" s="150" t="s">
        <v>179</v>
      </c>
      <c r="C15" s="151" t="s">
        <v>180</v>
      </c>
      <c r="D15" s="147">
        <v>133.9</v>
      </c>
      <c r="E15" s="147">
        <v>133.9</v>
      </c>
      <c r="F15" s="152"/>
    </row>
    <row r="16" spans="1:6" s="30" customFormat="1" ht="21" customHeight="1">
      <c r="A16" s="149"/>
      <c r="B16" s="150" t="s">
        <v>181</v>
      </c>
      <c r="C16" s="151" t="s">
        <v>182</v>
      </c>
      <c r="D16" s="147"/>
      <c r="E16" s="152"/>
      <c r="F16" s="152"/>
    </row>
    <row r="17" spans="1:6" s="30" customFormat="1" ht="21" customHeight="1">
      <c r="A17" s="149" t="s">
        <v>183</v>
      </c>
      <c r="B17" s="150"/>
      <c r="C17" s="151" t="s">
        <v>86</v>
      </c>
      <c r="D17" s="147">
        <v>228.95</v>
      </c>
      <c r="E17" s="152">
        <v>2.12</v>
      </c>
      <c r="F17" s="152">
        <v>226.83</v>
      </c>
    </row>
    <row r="18" spans="1:6" s="30" customFormat="1" ht="21" customHeight="1">
      <c r="A18" s="149"/>
      <c r="B18" s="150" t="s">
        <v>184</v>
      </c>
      <c r="C18" s="151" t="s">
        <v>185</v>
      </c>
      <c r="D18" s="152">
        <v>65.33</v>
      </c>
      <c r="E18" s="152"/>
      <c r="F18" s="152">
        <v>65.33</v>
      </c>
    </row>
    <row r="19" spans="1:6" s="30" customFormat="1" ht="21" customHeight="1">
      <c r="A19" s="149"/>
      <c r="B19" s="150" t="s">
        <v>186</v>
      </c>
      <c r="C19" s="151" t="s">
        <v>187</v>
      </c>
      <c r="D19" s="152">
        <v>1</v>
      </c>
      <c r="E19" s="152"/>
      <c r="F19" s="152">
        <v>1</v>
      </c>
    </row>
    <row r="20" spans="1:6" s="30" customFormat="1" ht="21" customHeight="1">
      <c r="A20" s="149"/>
      <c r="B20" s="150" t="s">
        <v>188</v>
      </c>
      <c r="C20" s="151" t="s">
        <v>189</v>
      </c>
      <c r="D20" s="152">
        <v>1</v>
      </c>
      <c r="E20" s="152"/>
      <c r="F20" s="152">
        <v>1</v>
      </c>
    </row>
    <row r="21" spans="1:6" s="30" customFormat="1" ht="21" customHeight="1">
      <c r="A21" s="149"/>
      <c r="B21" s="150" t="s">
        <v>190</v>
      </c>
      <c r="C21" s="151" t="s">
        <v>191</v>
      </c>
      <c r="D21" s="152"/>
      <c r="E21" s="152"/>
      <c r="F21" s="152"/>
    </row>
    <row r="22" spans="1:6" ht="21" customHeight="1">
      <c r="A22" s="149"/>
      <c r="B22" s="150" t="s">
        <v>192</v>
      </c>
      <c r="C22" s="151" t="s">
        <v>193</v>
      </c>
      <c r="D22" s="152">
        <v>7</v>
      </c>
      <c r="E22" s="152"/>
      <c r="F22" s="152">
        <v>7</v>
      </c>
    </row>
    <row r="23" spans="1:6" ht="21" customHeight="1">
      <c r="A23" s="149"/>
      <c r="B23" s="150" t="s">
        <v>194</v>
      </c>
      <c r="C23" s="151" t="s">
        <v>195</v>
      </c>
      <c r="D23" s="152">
        <v>13</v>
      </c>
      <c r="E23" s="152"/>
      <c r="F23" s="152">
        <v>13</v>
      </c>
    </row>
    <row r="24" spans="1:6" ht="21" customHeight="1">
      <c r="A24" s="149"/>
      <c r="B24" s="150" t="s">
        <v>196</v>
      </c>
      <c r="C24" s="151" t="s">
        <v>197</v>
      </c>
      <c r="D24" s="152">
        <v>1.5</v>
      </c>
      <c r="E24" s="152"/>
      <c r="F24" s="152">
        <v>1.5</v>
      </c>
    </row>
    <row r="25" spans="1:6" ht="21" customHeight="1">
      <c r="A25" s="149"/>
      <c r="B25" s="150" t="s">
        <v>198</v>
      </c>
      <c r="C25" s="151" t="s">
        <v>199</v>
      </c>
      <c r="D25" s="152">
        <v>59.27</v>
      </c>
      <c r="E25" s="152"/>
      <c r="F25" s="152">
        <v>59.27</v>
      </c>
    </row>
    <row r="26" spans="1:6" ht="21" customHeight="1">
      <c r="A26" s="149"/>
      <c r="B26" s="150" t="s">
        <v>200</v>
      </c>
      <c r="C26" s="151" t="s">
        <v>201</v>
      </c>
      <c r="D26" s="152"/>
      <c r="E26" s="152"/>
      <c r="F26" s="152"/>
    </row>
    <row r="27" spans="1:6" ht="21" customHeight="1">
      <c r="A27" s="149"/>
      <c r="B27" s="150" t="s">
        <v>202</v>
      </c>
      <c r="C27" s="151" t="s">
        <v>203</v>
      </c>
      <c r="D27" s="152">
        <v>10</v>
      </c>
      <c r="E27" s="152"/>
      <c r="F27" s="152">
        <v>10</v>
      </c>
    </row>
    <row r="28" spans="1:6" ht="21" customHeight="1">
      <c r="A28" s="149"/>
      <c r="B28" s="150" t="s">
        <v>204</v>
      </c>
      <c r="C28" s="151" t="s">
        <v>205</v>
      </c>
      <c r="D28" s="152">
        <v>15</v>
      </c>
      <c r="E28" s="152"/>
      <c r="F28" s="152">
        <v>15</v>
      </c>
    </row>
    <row r="29" spans="1:6" ht="21" customHeight="1">
      <c r="A29" s="149"/>
      <c r="B29" s="150" t="s">
        <v>206</v>
      </c>
      <c r="C29" s="151" t="s">
        <v>207</v>
      </c>
      <c r="D29" s="152"/>
      <c r="E29" s="152"/>
      <c r="F29" s="152"/>
    </row>
    <row r="30" spans="1:6" ht="21" customHeight="1">
      <c r="A30" s="149"/>
      <c r="B30" s="150" t="s">
        <v>208</v>
      </c>
      <c r="C30" s="151" t="s">
        <v>209</v>
      </c>
      <c r="D30" s="152">
        <v>5</v>
      </c>
      <c r="E30" s="152"/>
      <c r="F30" s="152">
        <v>5</v>
      </c>
    </row>
    <row r="31" spans="1:6" ht="21" customHeight="1">
      <c r="A31" s="149"/>
      <c r="B31" s="150" t="s">
        <v>210</v>
      </c>
      <c r="C31" s="151" t="s">
        <v>211</v>
      </c>
      <c r="D31" s="152"/>
      <c r="E31" s="152"/>
      <c r="F31" s="152"/>
    </row>
    <row r="32" spans="1:6" ht="21" customHeight="1">
      <c r="A32" s="149"/>
      <c r="B32" s="150" t="s">
        <v>212</v>
      </c>
      <c r="C32" s="151" t="s">
        <v>213</v>
      </c>
      <c r="D32" s="152"/>
      <c r="E32" s="152"/>
      <c r="F32" s="152"/>
    </row>
    <row r="33" spans="1:6" ht="21" customHeight="1">
      <c r="A33" s="149"/>
      <c r="B33" s="150" t="s">
        <v>214</v>
      </c>
      <c r="C33" s="151" t="s">
        <v>215</v>
      </c>
      <c r="D33" s="152">
        <v>24.92</v>
      </c>
      <c r="E33" s="152"/>
      <c r="F33" s="152">
        <v>24.92</v>
      </c>
    </row>
    <row r="34" spans="1:6" ht="21" customHeight="1">
      <c r="A34" s="149"/>
      <c r="B34" s="150" t="s">
        <v>216</v>
      </c>
      <c r="C34" s="151" t="s">
        <v>217</v>
      </c>
      <c r="D34" s="152">
        <v>22.31</v>
      </c>
      <c r="E34" s="152"/>
      <c r="F34" s="152">
        <v>22.31</v>
      </c>
    </row>
    <row r="35" spans="1:6" ht="21" customHeight="1">
      <c r="A35" s="149"/>
      <c r="B35" s="150" t="s">
        <v>218</v>
      </c>
      <c r="C35" s="151" t="s">
        <v>219</v>
      </c>
      <c r="D35" s="152"/>
      <c r="E35" s="152"/>
      <c r="F35" s="152"/>
    </row>
    <row r="36" spans="1:6" ht="21" customHeight="1">
      <c r="A36" s="149"/>
      <c r="B36" s="150" t="s">
        <v>220</v>
      </c>
      <c r="C36" s="151" t="s">
        <v>221</v>
      </c>
      <c r="D36" s="152">
        <v>1.5</v>
      </c>
      <c r="E36" s="152"/>
      <c r="F36" s="152">
        <v>1.5</v>
      </c>
    </row>
    <row r="37" spans="1:6" ht="21" customHeight="1">
      <c r="A37" s="149"/>
      <c r="B37" s="150" t="s">
        <v>222</v>
      </c>
      <c r="C37" s="151" t="s">
        <v>223</v>
      </c>
      <c r="D37" s="152"/>
      <c r="E37" s="152"/>
      <c r="F37" s="152"/>
    </row>
    <row r="38" spans="1:6" ht="21" customHeight="1">
      <c r="A38" s="149"/>
      <c r="B38" s="150" t="s">
        <v>224</v>
      </c>
      <c r="C38" s="151" t="s">
        <v>225</v>
      </c>
      <c r="D38" s="152"/>
      <c r="E38" s="152"/>
      <c r="F38" s="152"/>
    </row>
    <row r="39" spans="1:6" ht="21" customHeight="1">
      <c r="A39" s="149"/>
      <c r="B39" s="150" t="s">
        <v>226</v>
      </c>
      <c r="C39" s="151" t="s">
        <v>227</v>
      </c>
      <c r="D39" s="152"/>
      <c r="E39" s="152">
        <v>2.12</v>
      </c>
      <c r="F39" s="152"/>
    </row>
    <row r="40" spans="1:6" ht="21" customHeight="1">
      <c r="A40" s="149" t="s">
        <v>228</v>
      </c>
      <c r="B40" s="150"/>
      <c r="C40" s="151" t="s">
        <v>229</v>
      </c>
      <c r="D40" s="147">
        <v>32.46</v>
      </c>
      <c r="E40" s="152">
        <v>32.46</v>
      </c>
      <c r="F40" s="152"/>
    </row>
    <row r="41" spans="1:6" ht="21" customHeight="1">
      <c r="A41" s="149"/>
      <c r="B41" s="150" t="s">
        <v>230</v>
      </c>
      <c r="C41" s="151" t="s">
        <v>231</v>
      </c>
      <c r="D41" s="147"/>
      <c r="E41" s="152"/>
      <c r="F41" s="152"/>
    </row>
    <row r="42" spans="1:6" ht="21" customHeight="1">
      <c r="A42" s="149"/>
      <c r="B42" s="150" t="s">
        <v>232</v>
      </c>
      <c r="C42" s="151" t="s">
        <v>233</v>
      </c>
      <c r="D42" s="147">
        <v>27.46</v>
      </c>
      <c r="E42" s="152">
        <v>27.46</v>
      </c>
      <c r="F42" s="152"/>
    </row>
    <row r="43" spans="1:6" ht="21" customHeight="1">
      <c r="A43" s="149"/>
      <c r="B43" s="150" t="s">
        <v>234</v>
      </c>
      <c r="C43" s="151" t="s">
        <v>235</v>
      </c>
      <c r="D43" s="147"/>
      <c r="E43" s="152"/>
      <c r="F43" s="152"/>
    </row>
    <row r="44" spans="1:6" ht="21" customHeight="1">
      <c r="A44" s="149"/>
      <c r="B44" s="150" t="s">
        <v>236</v>
      </c>
      <c r="C44" s="151" t="s">
        <v>237</v>
      </c>
      <c r="D44" s="147">
        <v>4.66</v>
      </c>
      <c r="E44" s="152">
        <v>4.66</v>
      </c>
      <c r="F44" s="152"/>
    </row>
    <row r="45" spans="1:6" ht="21" customHeight="1">
      <c r="A45" s="149"/>
      <c r="B45" s="150" t="s">
        <v>238</v>
      </c>
      <c r="C45" s="151" t="s">
        <v>239</v>
      </c>
      <c r="D45" s="147">
        <v>0.34</v>
      </c>
      <c r="E45" s="152">
        <v>0.34</v>
      </c>
      <c r="F45" s="152"/>
    </row>
  </sheetData>
  <sheetProtection formatCells="0" formatColumns="0" formatRows="0"/>
  <mergeCells count="5">
    <mergeCell ref="A1:F1"/>
    <mergeCell ref="A3:C3"/>
    <mergeCell ref="A4:B4"/>
    <mergeCell ref="D4:F4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0"/>
  <sheetViews>
    <sheetView showGridLines="0" showZeros="0" workbookViewId="0" topLeftCell="A1">
      <selection activeCell="A3" sqref="A3:C3"/>
    </sheetView>
  </sheetViews>
  <sheetFormatPr defaultColWidth="9.33203125" defaultRowHeight="12.75" customHeight="1"/>
  <cols>
    <col min="1" max="1" width="21.5" style="0" customWidth="1"/>
    <col min="2" max="2" width="5" style="0" bestFit="1" customWidth="1"/>
    <col min="3" max="4" width="4.33203125" style="0" bestFit="1" customWidth="1"/>
    <col min="5" max="5" width="47" style="0" customWidth="1"/>
    <col min="6" max="6" width="14" style="0" customWidth="1"/>
    <col min="7" max="7" width="13" style="0" customWidth="1"/>
    <col min="8" max="8" width="13.5" style="0" customWidth="1"/>
    <col min="9" max="9" width="14.66015625" style="0" customWidth="1"/>
    <col min="10" max="10" width="15" style="0" customWidth="1"/>
    <col min="11" max="11" width="11.83203125" style="0" customWidth="1"/>
  </cols>
  <sheetData>
    <row r="1" spans="1:11" s="130" customFormat="1" ht="27">
      <c r="A1" s="98" t="s">
        <v>240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s="30" customFormat="1" ht="17.25" customHeight="1">
      <c r="A2" s="131"/>
      <c r="B2" s="132"/>
      <c r="C2" s="132"/>
      <c r="D2" s="132"/>
      <c r="E2" s="132"/>
      <c r="F2" s="132"/>
      <c r="G2" s="132"/>
      <c r="H2" s="132"/>
      <c r="K2" s="128" t="s">
        <v>241</v>
      </c>
    </row>
    <row r="3" spans="1:11" ht="18.75" customHeight="1">
      <c r="A3" s="14" t="s">
        <v>242</v>
      </c>
      <c r="B3" s="14"/>
      <c r="C3" s="15"/>
      <c r="D3" s="120"/>
      <c r="E3" s="120"/>
      <c r="F3" s="120"/>
      <c r="G3" s="120"/>
      <c r="H3" s="120"/>
      <c r="K3" s="129" t="s">
        <v>26</v>
      </c>
    </row>
    <row r="4" spans="1:11" s="7" customFormat="1" ht="27" customHeight="1">
      <c r="A4" s="47" t="s">
        <v>78</v>
      </c>
      <c r="B4" s="47" t="s">
        <v>94</v>
      </c>
      <c r="C4" s="47"/>
      <c r="D4" s="47"/>
      <c r="E4" s="46" t="s">
        <v>95</v>
      </c>
      <c r="F4" s="46" t="s">
        <v>145</v>
      </c>
      <c r="G4" s="46"/>
      <c r="H4" s="46"/>
      <c r="I4" s="46"/>
      <c r="J4" s="46"/>
      <c r="K4" s="46"/>
    </row>
    <row r="5" spans="1:11" s="7" customFormat="1" ht="36.75" customHeight="1">
      <c r="A5" s="47"/>
      <c r="B5" s="47" t="s">
        <v>96</v>
      </c>
      <c r="C5" s="47" t="s">
        <v>97</v>
      </c>
      <c r="D5" s="46" t="s">
        <v>98</v>
      </c>
      <c r="E5" s="46"/>
      <c r="F5" s="46" t="s">
        <v>81</v>
      </c>
      <c r="G5" s="19" t="s">
        <v>148</v>
      </c>
      <c r="H5" s="19" t="s">
        <v>149</v>
      </c>
      <c r="I5" s="19" t="s">
        <v>150</v>
      </c>
      <c r="J5" s="19" t="s">
        <v>243</v>
      </c>
      <c r="K5" s="19" t="s">
        <v>244</v>
      </c>
    </row>
    <row r="6" spans="1:11" s="30" customFormat="1" ht="12.75" customHeight="1">
      <c r="A6" s="133"/>
      <c r="B6" s="134"/>
      <c r="C6" s="134"/>
      <c r="D6" s="133"/>
      <c r="E6" s="135" t="s">
        <v>81</v>
      </c>
      <c r="F6" s="136"/>
      <c r="G6" s="136"/>
      <c r="H6" s="136"/>
      <c r="I6" s="136"/>
      <c r="J6" s="133"/>
      <c r="K6" s="133"/>
    </row>
    <row r="7" spans="1:11" s="30" customFormat="1" ht="12.75" customHeight="1">
      <c r="A7" s="134" t="s">
        <v>245</v>
      </c>
      <c r="B7" s="134"/>
      <c r="C7" s="134"/>
      <c r="D7" s="133"/>
      <c r="E7" s="135"/>
      <c r="F7" s="136"/>
      <c r="G7" s="136"/>
      <c r="H7" s="136"/>
      <c r="I7" s="136"/>
      <c r="J7" s="133"/>
      <c r="K7" s="133"/>
    </row>
    <row r="8" spans="1:11" s="30" customFormat="1" ht="12.75" customHeight="1">
      <c r="A8" s="134"/>
      <c r="B8" s="90"/>
      <c r="C8" s="90"/>
      <c r="D8" s="90"/>
      <c r="E8" s="137"/>
      <c r="F8" s="138"/>
      <c r="G8" s="138"/>
      <c r="H8" s="136"/>
      <c r="I8" s="136"/>
      <c r="J8" s="133"/>
      <c r="K8" s="133"/>
    </row>
    <row r="9" spans="1:11" s="30" customFormat="1" ht="12.75" customHeight="1">
      <c r="A9" s="134"/>
      <c r="B9" s="90"/>
      <c r="C9" s="90"/>
      <c r="D9" s="90"/>
      <c r="E9" s="137"/>
      <c r="F9" s="138"/>
      <c r="G9" s="138"/>
      <c r="H9" s="136"/>
      <c r="I9" s="136"/>
      <c r="J9" s="133"/>
      <c r="K9" s="133"/>
    </row>
    <row r="10" spans="1:11" ht="12.75" customHeight="1">
      <c r="A10" s="111"/>
      <c r="B10" s="90"/>
      <c r="C10" s="90"/>
      <c r="D10" s="90"/>
      <c r="E10" s="137"/>
      <c r="F10" s="139"/>
      <c r="G10" s="139"/>
      <c r="H10" s="111"/>
      <c r="I10" s="111"/>
      <c r="J10" s="111"/>
      <c r="K10" s="111"/>
    </row>
  </sheetData>
  <sheetProtection/>
  <mergeCells count="6">
    <mergeCell ref="A1:K1"/>
    <mergeCell ref="A3:C3"/>
    <mergeCell ref="B4:D4"/>
    <mergeCell ref="F4:K4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2"/>
  <sheetViews>
    <sheetView showGridLines="0" showZeros="0" workbookViewId="0" topLeftCell="A1">
      <selection activeCell="A3" sqref="A3:C3"/>
    </sheetView>
  </sheetViews>
  <sheetFormatPr defaultColWidth="9.33203125" defaultRowHeight="11.25"/>
  <cols>
    <col min="1" max="1" width="24.16015625" style="30" customWidth="1"/>
    <col min="2" max="4" width="7.16015625" style="30" customWidth="1"/>
    <col min="5" max="5" width="19" style="30" customWidth="1"/>
    <col min="6" max="10" width="14.33203125" style="30" customWidth="1"/>
    <col min="11" max="16384" width="9.33203125" style="30" customWidth="1"/>
  </cols>
  <sheetData>
    <row r="1" spans="1:11" ht="35.25" customHeight="1">
      <c r="A1" s="37" t="s">
        <v>246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ht="15.75" customHeight="1">
      <c r="K2" s="128" t="s">
        <v>247</v>
      </c>
    </row>
    <row r="3" spans="1:11" ht="22.5" customHeight="1">
      <c r="A3" s="14" t="s">
        <v>25</v>
      </c>
      <c r="B3" s="14"/>
      <c r="C3" s="15"/>
      <c r="D3" s="120"/>
      <c r="E3" s="120"/>
      <c r="F3" s="120"/>
      <c r="G3" s="120"/>
      <c r="H3" s="120"/>
      <c r="K3" s="129" t="s">
        <v>26</v>
      </c>
    </row>
    <row r="4" spans="1:11" s="36" customFormat="1" ht="24" customHeight="1">
      <c r="A4" s="47" t="s">
        <v>78</v>
      </c>
      <c r="B4" s="47" t="s">
        <v>94</v>
      </c>
      <c r="C4" s="47"/>
      <c r="D4" s="47"/>
      <c r="E4" s="46" t="s">
        <v>95</v>
      </c>
      <c r="F4" s="46" t="s">
        <v>145</v>
      </c>
      <c r="G4" s="46"/>
      <c r="H4" s="46"/>
      <c r="I4" s="46"/>
      <c r="J4" s="46"/>
      <c r="K4" s="46"/>
    </row>
    <row r="5" spans="1:11" s="36" customFormat="1" ht="40.5" customHeight="1">
      <c r="A5" s="47"/>
      <c r="B5" s="47" t="s">
        <v>96</v>
      </c>
      <c r="C5" s="47" t="s">
        <v>97</v>
      </c>
      <c r="D5" s="46" t="s">
        <v>98</v>
      </c>
      <c r="E5" s="46"/>
      <c r="F5" s="46" t="s">
        <v>81</v>
      </c>
      <c r="G5" s="19" t="s">
        <v>148</v>
      </c>
      <c r="H5" s="19" t="s">
        <v>149</v>
      </c>
      <c r="I5" s="19" t="s">
        <v>150</v>
      </c>
      <c r="J5" s="19" t="s">
        <v>243</v>
      </c>
      <c r="K5" s="19" t="s">
        <v>244</v>
      </c>
    </row>
    <row r="6" spans="1:11" s="36" customFormat="1" ht="23.25" customHeight="1">
      <c r="A6" s="22"/>
      <c r="B6" s="23"/>
      <c r="C6" s="23"/>
      <c r="D6" s="23"/>
      <c r="E6" s="24" t="s">
        <v>81</v>
      </c>
      <c r="F6" s="121">
        <f>SUM(G6:J6)</f>
        <v>0</v>
      </c>
      <c r="G6" s="121">
        <f>SUM(G7:G10)</f>
        <v>0</v>
      </c>
      <c r="H6" s="121">
        <f>SUM(H7:H10)</f>
        <v>0</v>
      </c>
      <c r="I6" s="121">
        <f>SUM(I7:I10)</f>
        <v>0</v>
      </c>
      <c r="J6" s="121">
        <f>SUM(J7:J10)</f>
        <v>0</v>
      </c>
      <c r="K6" s="126"/>
    </row>
    <row r="7" spans="1:11" ht="39.75" customHeight="1">
      <c r="A7" s="34" t="s">
        <v>245</v>
      </c>
      <c r="B7" s="124"/>
      <c r="C7" s="124"/>
      <c r="D7" s="124"/>
      <c r="E7" s="91"/>
      <c r="F7" s="87">
        <f>SUM(G7:J7)</f>
        <v>0</v>
      </c>
      <c r="G7" s="87"/>
      <c r="H7" s="87"/>
      <c r="I7" s="87"/>
      <c r="J7" s="87"/>
      <c r="K7" s="127"/>
    </row>
    <row r="8" spans="1:11" ht="19.5" customHeight="1">
      <c r="A8" s="34"/>
      <c r="B8" s="124"/>
      <c r="C8" s="124"/>
      <c r="D8" s="124"/>
      <c r="E8" s="91"/>
      <c r="F8" s="87">
        <f>SUM(G8:J8)</f>
        <v>0</v>
      </c>
      <c r="G8" s="87"/>
      <c r="H8" s="87"/>
      <c r="I8" s="87"/>
      <c r="J8" s="87"/>
      <c r="K8" s="127"/>
    </row>
    <row r="9" spans="1:11" ht="19.5" customHeight="1">
      <c r="A9" s="34"/>
      <c r="B9" s="124"/>
      <c r="C9" s="124"/>
      <c r="D9" s="124"/>
      <c r="E9" s="91"/>
      <c r="F9" s="87">
        <f>SUM(G9:J9)</f>
        <v>0</v>
      </c>
      <c r="G9" s="87"/>
      <c r="H9" s="87"/>
      <c r="I9" s="87"/>
      <c r="J9" s="87"/>
      <c r="K9" s="127"/>
    </row>
    <row r="10" spans="1:11" ht="19.5" customHeight="1">
      <c r="A10" s="123"/>
      <c r="B10" s="124"/>
      <c r="C10" s="124"/>
      <c r="D10" s="124"/>
      <c r="E10" s="91"/>
      <c r="F10" s="87"/>
      <c r="G10" s="87"/>
      <c r="H10" s="87"/>
      <c r="I10" s="87"/>
      <c r="J10" s="87"/>
      <c r="K10" s="127"/>
    </row>
    <row r="11" spans="1:10" ht="1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</row>
    <row r="12" ht="12">
      <c r="C12" s="56"/>
    </row>
  </sheetData>
  <sheetProtection/>
  <mergeCells count="6">
    <mergeCell ref="A1:K1"/>
    <mergeCell ref="A3:C3"/>
    <mergeCell ref="B4:D4"/>
    <mergeCell ref="F4:K4"/>
    <mergeCell ref="A4:A5"/>
    <mergeCell ref="E4:E5"/>
  </mergeCells>
  <printOptions horizontalCentered="1"/>
  <pageMargins left="0" right="0" top="0" bottom="0.98" header="0" footer="0.51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4"/>
  <sheetViews>
    <sheetView showGridLines="0" showZeros="0" workbookViewId="0" topLeftCell="A1">
      <selection activeCell="A3" sqref="A3:C3"/>
    </sheetView>
  </sheetViews>
  <sheetFormatPr defaultColWidth="9.16015625" defaultRowHeight="11.25"/>
  <cols>
    <col min="1" max="1" width="34" style="30" customWidth="1"/>
    <col min="2" max="4" width="7.16015625" style="30" customWidth="1"/>
    <col min="5" max="5" width="17.83203125" style="30" customWidth="1"/>
    <col min="6" max="10" width="14.33203125" style="30" customWidth="1"/>
    <col min="11" max="11" width="11.33203125" style="30" customWidth="1"/>
    <col min="12" max="16384" width="9.16015625" style="30" customWidth="1"/>
  </cols>
  <sheetData>
    <row r="1" spans="1:11" ht="35.25" customHeight="1">
      <c r="A1" s="37" t="s">
        <v>248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ht="15.75" customHeight="1">
      <c r="K2" s="39" t="s">
        <v>249</v>
      </c>
    </row>
    <row r="3" spans="1:11" ht="12">
      <c r="A3" s="14" t="s">
        <v>25</v>
      </c>
      <c r="B3" s="14"/>
      <c r="C3" s="15"/>
      <c r="D3" s="120"/>
      <c r="E3" s="120"/>
      <c r="F3" s="120"/>
      <c r="G3" s="120"/>
      <c r="H3" s="120"/>
      <c r="K3" s="115" t="s">
        <v>26</v>
      </c>
    </row>
    <row r="4" spans="1:11" s="36" customFormat="1" ht="24" customHeight="1">
      <c r="A4" s="47" t="s">
        <v>78</v>
      </c>
      <c r="B4" s="47" t="s">
        <v>94</v>
      </c>
      <c r="C4" s="47"/>
      <c r="D4" s="47"/>
      <c r="E4" s="46" t="s">
        <v>95</v>
      </c>
      <c r="F4" s="46" t="s">
        <v>145</v>
      </c>
      <c r="G4" s="46"/>
      <c r="H4" s="46"/>
      <c r="I4" s="46"/>
      <c r="J4" s="46"/>
      <c r="K4" s="46"/>
    </row>
    <row r="5" spans="1:11" s="36" customFormat="1" ht="40.5" customHeight="1">
      <c r="A5" s="47"/>
      <c r="B5" s="47" t="s">
        <v>96</v>
      </c>
      <c r="C5" s="47" t="s">
        <v>97</v>
      </c>
      <c r="D5" s="46" t="s">
        <v>98</v>
      </c>
      <c r="E5" s="46"/>
      <c r="F5" s="46" t="s">
        <v>81</v>
      </c>
      <c r="G5" s="19" t="s">
        <v>148</v>
      </c>
      <c r="H5" s="19" t="s">
        <v>149</v>
      </c>
      <c r="I5" s="19" t="s">
        <v>150</v>
      </c>
      <c r="J5" s="19" t="s">
        <v>243</v>
      </c>
      <c r="K5" s="19" t="s">
        <v>244</v>
      </c>
    </row>
    <row r="6" spans="1:11" s="36" customFormat="1" ht="12" customHeight="1">
      <c r="A6" s="22"/>
      <c r="B6" s="23"/>
      <c r="C6" s="23"/>
      <c r="D6" s="23"/>
      <c r="E6" s="24" t="s">
        <v>81</v>
      </c>
      <c r="F6" s="121">
        <f>SUM(G6:J6)</f>
        <v>0</v>
      </c>
      <c r="G6" s="121">
        <f>SUM(G7:G10)</f>
        <v>0</v>
      </c>
      <c r="H6" s="121">
        <f>SUM(H7:H10)</f>
        <v>0</v>
      </c>
      <c r="I6" s="121">
        <f>SUM(I7:I10)</f>
        <v>0</v>
      </c>
      <c r="J6" s="121">
        <f>SUM(J7:J10)</f>
        <v>0</v>
      </c>
      <c r="K6" s="126"/>
    </row>
    <row r="7" spans="1:11" ht="12">
      <c r="A7" s="34" t="s">
        <v>245</v>
      </c>
      <c r="B7" s="124"/>
      <c r="C7" s="124"/>
      <c r="D7" s="124"/>
      <c r="E7" s="91"/>
      <c r="F7" s="87">
        <f>SUM(G7:J7)</f>
        <v>0</v>
      </c>
      <c r="G7" s="87"/>
      <c r="H7" s="87"/>
      <c r="I7" s="87"/>
      <c r="J7" s="87"/>
      <c r="K7" s="127"/>
    </row>
    <row r="8" spans="1:11" ht="12">
      <c r="A8" s="34"/>
      <c r="B8" s="124"/>
      <c r="C8" s="124"/>
      <c r="D8" s="124"/>
      <c r="E8" s="91"/>
      <c r="F8" s="87">
        <f>SUM(G8:J8)</f>
        <v>0</v>
      </c>
      <c r="G8" s="87"/>
      <c r="H8" s="87"/>
      <c r="I8" s="87"/>
      <c r="J8" s="87"/>
      <c r="K8" s="127"/>
    </row>
    <row r="9" spans="1:11" ht="12">
      <c r="A9" s="34"/>
      <c r="B9" s="124"/>
      <c r="C9" s="124"/>
      <c r="D9" s="124"/>
      <c r="E9" s="91"/>
      <c r="F9" s="87">
        <f>SUM(G9:J9)</f>
        <v>0</v>
      </c>
      <c r="G9" s="87"/>
      <c r="H9" s="87"/>
      <c r="I9" s="87"/>
      <c r="J9" s="87"/>
      <c r="K9" s="127"/>
    </row>
    <row r="10" spans="1:11" ht="12">
      <c r="A10" s="123"/>
      <c r="B10" s="124"/>
      <c r="C10" s="124"/>
      <c r="D10" s="124"/>
      <c r="E10" s="91"/>
      <c r="F10" s="87"/>
      <c r="G10" s="87"/>
      <c r="H10" s="87"/>
      <c r="I10" s="87"/>
      <c r="J10" s="87"/>
      <c r="K10" s="127"/>
    </row>
    <row r="11" spans="1:11" ht="14.25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</row>
    <row r="13" ht="12">
      <c r="G13" s="56"/>
    </row>
    <row r="14" ht="12">
      <c r="C14" s="56"/>
    </row>
  </sheetData>
  <sheetProtection/>
  <mergeCells count="7">
    <mergeCell ref="A1:K1"/>
    <mergeCell ref="A3:C3"/>
    <mergeCell ref="B4:D4"/>
    <mergeCell ref="F4:K4"/>
    <mergeCell ref="A11:K11"/>
    <mergeCell ref="A4:A5"/>
    <mergeCell ref="E4:E5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4"/>
  <sheetViews>
    <sheetView showGridLines="0" showZeros="0" workbookViewId="0" topLeftCell="A1">
      <selection activeCell="A3" sqref="A3:C3"/>
    </sheetView>
  </sheetViews>
  <sheetFormatPr defaultColWidth="9.16015625" defaultRowHeight="11.25"/>
  <cols>
    <col min="1" max="1" width="34" style="30" customWidth="1"/>
    <col min="2" max="4" width="7.16015625" style="30" customWidth="1"/>
    <col min="5" max="5" width="17.83203125" style="30" customWidth="1"/>
    <col min="6" max="10" width="14.33203125" style="30" customWidth="1"/>
    <col min="11" max="11" width="11.33203125" style="30" customWidth="1"/>
    <col min="12" max="16384" width="9.16015625" style="30" customWidth="1"/>
  </cols>
  <sheetData>
    <row r="1" spans="1:11" ht="35.25" customHeight="1">
      <c r="A1" s="37" t="s">
        <v>250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ht="15.75" customHeight="1">
      <c r="K2" s="39" t="s">
        <v>251</v>
      </c>
    </row>
    <row r="3" spans="1:11" ht="12">
      <c r="A3" s="14" t="s">
        <v>25</v>
      </c>
      <c r="B3" s="14"/>
      <c r="C3" s="15"/>
      <c r="D3" s="120"/>
      <c r="E3" s="120"/>
      <c r="F3" s="120"/>
      <c r="G3" s="120"/>
      <c r="H3" s="120"/>
      <c r="K3" s="115" t="s">
        <v>26</v>
      </c>
    </row>
    <row r="4" spans="1:11" s="36" customFormat="1" ht="24" customHeight="1">
      <c r="A4" s="47" t="s">
        <v>78</v>
      </c>
      <c r="B4" s="47" t="s">
        <v>94</v>
      </c>
      <c r="C4" s="47"/>
      <c r="D4" s="47"/>
      <c r="E4" s="46" t="s">
        <v>95</v>
      </c>
      <c r="F4" s="46" t="s">
        <v>145</v>
      </c>
      <c r="G4" s="46"/>
      <c r="H4" s="46"/>
      <c r="I4" s="46"/>
      <c r="J4" s="46"/>
      <c r="K4" s="46"/>
    </row>
    <row r="5" spans="1:11" s="36" customFormat="1" ht="40.5" customHeight="1">
      <c r="A5" s="47"/>
      <c r="B5" s="47" t="s">
        <v>96</v>
      </c>
      <c r="C5" s="47" t="s">
        <v>97</v>
      </c>
      <c r="D5" s="46" t="s">
        <v>98</v>
      </c>
      <c r="E5" s="46"/>
      <c r="F5" s="46" t="s">
        <v>81</v>
      </c>
      <c r="G5" s="19" t="s">
        <v>148</v>
      </c>
      <c r="H5" s="19" t="s">
        <v>149</v>
      </c>
      <c r="I5" s="19" t="s">
        <v>150</v>
      </c>
      <c r="J5" s="19" t="s">
        <v>243</v>
      </c>
      <c r="K5" s="19" t="s">
        <v>244</v>
      </c>
    </row>
    <row r="6" spans="1:11" s="36" customFormat="1" ht="12" customHeight="1">
      <c r="A6" s="22"/>
      <c r="B6" s="23"/>
      <c r="C6" s="23"/>
      <c r="D6" s="23"/>
      <c r="E6" s="24" t="s">
        <v>81</v>
      </c>
      <c r="F6" s="121">
        <f>F7</f>
        <v>0</v>
      </c>
      <c r="G6" s="121">
        <f>SUM(G7:G10)</f>
        <v>0</v>
      </c>
      <c r="H6" s="121">
        <f>H8</f>
        <v>0</v>
      </c>
      <c r="I6" s="121">
        <f>SUM(I7:I10)</f>
        <v>0</v>
      </c>
      <c r="J6" s="121">
        <f>SUM(J7:J10)</f>
        <v>0</v>
      </c>
      <c r="K6" s="126"/>
    </row>
    <row r="7" spans="1:11" ht="12">
      <c r="A7" s="34"/>
      <c r="B7" s="122"/>
      <c r="C7" s="122"/>
      <c r="D7" s="122"/>
      <c r="E7" s="90"/>
      <c r="F7" s="87"/>
      <c r="G7" s="87"/>
      <c r="H7" s="87"/>
      <c r="I7" s="87"/>
      <c r="J7" s="87"/>
      <c r="K7" s="127"/>
    </row>
    <row r="8" spans="1:11" ht="12">
      <c r="A8" s="34"/>
      <c r="B8" s="122"/>
      <c r="C8" s="122"/>
      <c r="D8" s="122"/>
      <c r="E8" s="90"/>
      <c r="F8" s="87"/>
      <c r="G8" s="87"/>
      <c r="H8" s="87"/>
      <c r="I8" s="87"/>
      <c r="J8" s="87"/>
      <c r="K8" s="127"/>
    </row>
    <row r="9" spans="1:11" ht="12">
      <c r="A9" s="34"/>
      <c r="B9" s="122"/>
      <c r="C9" s="122"/>
      <c r="D9" s="122"/>
      <c r="E9" s="90"/>
      <c r="F9" s="87"/>
      <c r="G9" s="87"/>
      <c r="H9" s="87"/>
      <c r="I9" s="87"/>
      <c r="J9" s="87"/>
      <c r="K9" s="127"/>
    </row>
    <row r="10" spans="1:11" ht="12">
      <c r="A10" s="123"/>
      <c r="B10" s="124"/>
      <c r="C10" s="124"/>
      <c r="D10" s="124"/>
      <c r="E10" s="91"/>
      <c r="F10" s="87"/>
      <c r="G10" s="87"/>
      <c r="H10" s="87"/>
      <c r="I10" s="87"/>
      <c r="J10" s="87"/>
      <c r="K10" s="127"/>
    </row>
    <row r="11" spans="1:11" ht="14.25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</row>
    <row r="13" ht="12">
      <c r="G13" s="56"/>
    </row>
    <row r="14" ht="12">
      <c r="C14" s="56"/>
    </row>
  </sheetData>
  <sheetProtection/>
  <mergeCells count="7">
    <mergeCell ref="A1:K1"/>
    <mergeCell ref="A3:C3"/>
    <mergeCell ref="B4:D4"/>
    <mergeCell ref="F4:K4"/>
    <mergeCell ref="A11:K11"/>
    <mergeCell ref="A4:A5"/>
    <mergeCell ref="E4:E5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2"/>
  <sheetViews>
    <sheetView showGridLines="0" showZeros="0" workbookViewId="0" topLeftCell="A2">
      <selection activeCell="D8" sqref="D8:O8"/>
    </sheetView>
  </sheetViews>
  <sheetFormatPr defaultColWidth="9.16015625" defaultRowHeight="12.75" customHeight="1"/>
  <cols>
    <col min="1" max="1" width="34.83203125" style="0" customWidth="1"/>
    <col min="2" max="2" width="20.83203125" style="0" customWidth="1"/>
    <col min="3" max="3" width="73.66015625" style="0" customWidth="1"/>
    <col min="4" max="4" width="11.5" style="0" bestFit="1" customWidth="1"/>
    <col min="5" max="5" width="13" style="0" customWidth="1"/>
    <col min="6" max="6" width="12" style="0" customWidth="1"/>
    <col min="7" max="7" width="10.83203125" style="0" customWidth="1"/>
    <col min="8" max="8" width="14" style="0" customWidth="1"/>
    <col min="9" max="9" width="13.83203125" style="0" customWidth="1"/>
    <col min="10" max="10" width="12" style="0" customWidth="1"/>
    <col min="11" max="11" width="10" style="0" customWidth="1"/>
    <col min="12" max="12" width="16.33203125" style="0" customWidth="1"/>
    <col min="13" max="13" width="17.5" style="0" customWidth="1"/>
  </cols>
  <sheetData>
    <row r="1" ht="22.5" customHeight="1">
      <c r="A1" s="30"/>
    </row>
    <row r="2" spans="1:13" ht="36.75" customHeight="1">
      <c r="A2" s="98" t="s">
        <v>252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5" ht="18" customHeight="1">
      <c r="A3" s="30"/>
      <c r="B3" s="30"/>
      <c r="C3" s="30"/>
      <c r="D3" s="30"/>
      <c r="E3" s="30"/>
      <c r="F3" s="30"/>
      <c r="G3" s="30"/>
      <c r="H3" s="30"/>
      <c r="I3" s="30"/>
      <c r="O3" s="39" t="s">
        <v>253</v>
      </c>
    </row>
    <row r="4" spans="1:15" ht="21" customHeight="1">
      <c r="A4" s="14" t="s">
        <v>25</v>
      </c>
      <c r="B4" s="14"/>
      <c r="C4" s="15"/>
      <c r="D4" s="30"/>
      <c r="E4" s="30"/>
      <c r="F4" s="30"/>
      <c r="G4" s="30"/>
      <c r="H4" s="30"/>
      <c r="I4" s="30"/>
      <c r="K4" s="30"/>
      <c r="O4" s="115" t="s">
        <v>26</v>
      </c>
    </row>
    <row r="5" spans="1:15" s="7" customFormat="1" ht="29.25" customHeight="1">
      <c r="A5" s="99" t="s">
        <v>78</v>
      </c>
      <c r="B5" s="100" t="s">
        <v>254</v>
      </c>
      <c r="C5" s="100" t="s">
        <v>255</v>
      </c>
      <c r="D5" s="101" t="s">
        <v>126</v>
      </c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16"/>
    </row>
    <row r="6" spans="1:15" s="7" customFormat="1" ht="41.25" customHeight="1">
      <c r="A6" s="103"/>
      <c r="B6" s="104"/>
      <c r="C6" s="104"/>
      <c r="D6" s="100" t="s">
        <v>81</v>
      </c>
      <c r="E6" s="19" t="s">
        <v>31</v>
      </c>
      <c r="F6" s="19"/>
      <c r="G6" s="19" t="s">
        <v>35</v>
      </c>
      <c r="H6" s="19" t="s">
        <v>37</v>
      </c>
      <c r="I6" s="19" t="s">
        <v>39</v>
      </c>
      <c r="J6" s="19" t="s">
        <v>41</v>
      </c>
      <c r="K6" s="19" t="s">
        <v>43</v>
      </c>
      <c r="L6" s="19"/>
      <c r="M6" s="19" t="s">
        <v>46</v>
      </c>
      <c r="N6" s="19" t="s">
        <v>48</v>
      </c>
      <c r="O6" s="19" t="s">
        <v>50</v>
      </c>
    </row>
    <row r="7" spans="1:15" s="7" customFormat="1" ht="51.75" customHeight="1">
      <c r="A7" s="105"/>
      <c r="B7" s="106"/>
      <c r="C7" s="106"/>
      <c r="D7" s="106"/>
      <c r="E7" s="19" t="s">
        <v>84</v>
      </c>
      <c r="F7" s="19" t="s">
        <v>33</v>
      </c>
      <c r="G7" s="19"/>
      <c r="H7" s="19"/>
      <c r="I7" s="19"/>
      <c r="J7" s="19"/>
      <c r="K7" s="19" t="s">
        <v>84</v>
      </c>
      <c r="L7" s="94" t="s">
        <v>33</v>
      </c>
      <c r="M7" s="19"/>
      <c r="N7" s="19"/>
      <c r="O7" s="19"/>
    </row>
    <row r="8" spans="1:15" ht="19.5" customHeight="1">
      <c r="A8" s="42" t="s">
        <v>81</v>
      </c>
      <c r="B8" s="107"/>
      <c r="C8" s="107" t="s">
        <v>256</v>
      </c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15" ht="19.5" customHeight="1">
      <c r="A9" s="109"/>
      <c r="B9" s="107"/>
      <c r="C9" s="107"/>
      <c r="D9" s="108"/>
      <c r="E9" s="108"/>
      <c r="F9" s="110"/>
      <c r="G9" s="108"/>
      <c r="H9" s="110"/>
      <c r="I9" s="110"/>
      <c r="J9" s="110"/>
      <c r="K9" s="117"/>
      <c r="L9" s="118"/>
      <c r="M9" s="118"/>
      <c r="N9" s="118"/>
      <c r="O9" s="118"/>
    </row>
    <row r="10" spans="1:15" s="97" customFormat="1" ht="19.5" customHeight="1">
      <c r="A10" s="111"/>
      <c r="B10" s="112"/>
      <c r="C10" s="112"/>
      <c r="D10" s="108"/>
      <c r="E10" s="113"/>
      <c r="F10" s="110"/>
      <c r="G10" s="113"/>
      <c r="H10" s="110"/>
      <c r="I10" s="110"/>
      <c r="J10" s="110"/>
      <c r="K10" s="114"/>
      <c r="L10" s="119"/>
      <c r="M10" s="119"/>
      <c r="N10" s="119"/>
      <c r="O10" s="119"/>
    </row>
    <row r="11" spans="1:15" ht="19.5" customHeight="1">
      <c r="A11" s="92"/>
      <c r="B11" s="112"/>
      <c r="C11" s="112"/>
      <c r="D11" s="108"/>
      <c r="E11" s="113"/>
      <c r="F11" s="114"/>
      <c r="G11" s="113"/>
      <c r="H11" s="114"/>
      <c r="I11" s="114"/>
      <c r="J11" s="114"/>
      <c r="K11" s="117"/>
      <c r="L11" s="118"/>
      <c r="M11" s="118"/>
      <c r="N11" s="118"/>
      <c r="O11" s="118"/>
    </row>
    <row r="12" spans="1:15" ht="19.5" customHeight="1">
      <c r="A12" s="92"/>
      <c r="B12" s="112"/>
      <c r="C12" s="112"/>
      <c r="D12" s="108"/>
      <c r="E12" s="113"/>
      <c r="F12" s="114"/>
      <c r="G12" s="113"/>
      <c r="H12" s="114"/>
      <c r="I12" s="114"/>
      <c r="J12" s="114"/>
      <c r="K12" s="117"/>
      <c r="L12" s="118"/>
      <c r="M12" s="118"/>
      <c r="N12" s="118"/>
      <c r="O12" s="118"/>
    </row>
  </sheetData>
  <sheetProtection formatCells="0" formatColumns="0" formatRows="0"/>
  <mergeCells count="16">
    <mergeCell ref="A2:M2"/>
    <mergeCell ref="A4:C4"/>
    <mergeCell ref="D5:O5"/>
    <mergeCell ref="E6:F6"/>
    <mergeCell ref="K6:L6"/>
    <mergeCell ref="A5:A7"/>
    <mergeCell ref="B5:B7"/>
    <mergeCell ref="C5:C7"/>
    <mergeCell ref="D6:D7"/>
    <mergeCell ref="G6:G7"/>
    <mergeCell ref="H6:H7"/>
    <mergeCell ref="I6:I7"/>
    <mergeCell ref="J6:J7"/>
    <mergeCell ref="M6:M7"/>
    <mergeCell ref="N6:N7"/>
    <mergeCell ref="O6:O7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15"/>
  <sheetViews>
    <sheetView showGridLines="0" showZeros="0" workbookViewId="0" topLeftCell="A1">
      <selection activeCell="A3" sqref="A3:C3"/>
    </sheetView>
  </sheetViews>
  <sheetFormatPr defaultColWidth="9.16015625" defaultRowHeight="12.75" customHeight="1"/>
  <cols>
    <col min="1" max="1" width="36.66015625" style="0" customWidth="1"/>
    <col min="2" max="2" width="24.33203125" style="0" customWidth="1"/>
    <col min="3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12.33203125" style="0" customWidth="1"/>
    <col min="12" max="12" width="11.33203125" style="0" customWidth="1"/>
    <col min="14" max="14" width="13.16015625" style="0" customWidth="1"/>
    <col min="15" max="15" width="12" style="0" customWidth="1"/>
  </cols>
  <sheetData>
    <row r="1" spans="1:15" ht="32.25" customHeight="1">
      <c r="A1" s="60" t="s">
        <v>257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7" ht="14.2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Q2" s="95" t="s">
        <v>258</v>
      </c>
    </row>
    <row r="3" spans="1:17" ht="15.75" customHeight="1">
      <c r="A3" s="14" t="s">
        <v>242</v>
      </c>
      <c r="B3" s="14"/>
      <c r="C3" s="15"/>
      <c r="Q3" s="96" t="s">
        <v>26</v>
      </c>
    </row>
    <row r="4" spans="1:17" s="7" customFormat="1" ht="26.25" customHeight="1">
      <c r="A4" s="78" t="s">
        <v>78</v>
      </c>
      <c r="B4" s="78" t="s">
        <v>259</v>
      </c>
      <c r="C4" s="78" t="s">
        <v>260</v>
      </c>
      <c r="D4" s="78" t="s">
        <v>261</v>
      </c>
      <c r="E4" s="78" t="s">
        <v>262</v>
      </c>
      <c r="F4" s="79" t="s">
        <v>126</v>
      </c>
      <c r="G4" s="79"/>
      <c r="H4" s="79"/>
      <c r="I4" s="79"/>
      <c r="J4" s="79"/>
      <c r="K4" s="79"/>
      <c r="L4" s="79"/>
      <c r="M4" s="79"/>
      <c r="N4" s="79"/>
      <c r="O4" s="79"/>
      <c r="P4" s="93"/>
      <c r="Q4" s="93"/>
    </row>
    <row r="5" spans="1:17" s="7" customFormat="1" ht="40.5" customHeight="1">
      <c r="A5" s="80"/>
      <c r="B5" s="80"/>
      <c r="C5" s="80"/>
      <c r="D5" s="80"/>
      <c r="E5" s="80"/>
      <c r="F5" s="81" t="s">
        <v>81</v>
      </c>
      <c r="G5" s="19" t="s">
        <v>31</v>
      </c>
      <c r="H5" s="19"/>
      <c r="I5" s="19" t="s">
        <v>35</v>
      </c>
      <c r="J5" s="19" t="s">
        <v>37</v>
      </c>
      <c r="K5" s="19" t="s">
        <v>39</v>
      </c>
      <c r="L5" s="19" t="s">
        <v>41</v>
      </c>
      <c r="M5" s="19" t="s">
        <v>43</v>
      </c>
      <c r="N5" s="19"/>
      <c r="O5" s="19" t="s">
        <v>46</v>
      </c>
      <c r="P5" s="19" t="s">
        <v>48</v>
      </c>
      <c r="Q5" s="19" t="s">
        <v>50</v>
      </c>
    </row>
    <row r="6" spans="1:17" s="7" customFormat="1" ht="48" customHeight="1">
      <c r="A6" s="82"/>
      <c r="B6" s="82"/>
      <c r="C6" s="82"/>
      <c r="D6" s="82"/>
      <c r="E6" s="82">
        <f>SUM(E7:E15)</f>
        <v>0</v>
      </c>
      <c r="F6" s="83"/>
      <c r="G6" s="19" t="s">
        <v>84</v>
      </c>
      <c r="H6" s="19" t="s">
        <v>33</v>
      </c>
      <c r="I6" s="19"/>
      <c r="J6" s="19"/>
      <c r="K6" s="19"/>
      <c r="L6" s="19"/>
      <c r="M6" s="19" t="s">
        <v>84</v>
      </c>
      <c r="N6" s="94" t="s">
        <v>33</v>
      </c>
      <c r="O6" s="19"/>
      <c r="P6" s="19"/>
      <c r="Q6" s="19"/>
    </row>
    <row r="7" spans="1:17" s="7" customFormat="1" ht="30" customHeight="1">
      <c r="A7" s="79" t="s">
        <v>81</v>
      </c>
      <c r="B7" s="84"/>
      <c r="C7" s="85"/>
      <c r="D7" s="85" t="s">
        <v>256</v>
      </c>
      <c r="E7" s="86">
        <f>SUM(E8:E16)</f>
        <v>0</v>
      </c>
      <c r="F7" s="87">
        <f>I7</f>
        <v>0</v>
      </c>
      <c r="G7" s="88"/>
      <c r="H7" s="89"/>
      <c r="I7" s="89">
        <f>I8+I9</f>
        <v>0</v>
      </c>
      <c r="J7" s="89"/>
      <c r="K7" s="89"/>
      <c r="L7" s="89"/>
      <c r="M7" s="93"/>
      <c r="N7" s="93"/>
      <c r="O7" s="93"/>
      <c r="P7" s="93"/>
      <c r="Q7" s="93"/>
    </row>
    <row r="8" spans="1:17" s="7" customFormat="1" ht="21.75" customHeight="1">
      <c r="A8" s="90"/>
      <c r="B8" s="90"/>
      <c r="C8" s="85"/>
      <c r="D8" s="85"/>
      <c r="E8" s="86"/>
      <c r="F8" s="87"/>
      <c r="G8" s="88"/>
      <c r="H8" s="89"/>
      <c r="I8" s="89"/>
      <c r="J8" s="89"/>
      <c r="K8" s="89"/>
      <c r="L8" s="89"/>
      <c r="M8" s="93"/>
      <c r="N8" s="93"/>
      <c r="O8" s="93"/>
      <c r="P8" s="93"/>
      <c r="Q8" s="93"/>
    </row>
    <row r="9" spans="1:17" s="7" customFormat="1" ht="21.75" customHeight="1">
      <c r="A9" s="90"/>
      <c r="B9" s="90"/>
      <c r="C9" s="85"/>
      <c r="D9" s="85"/>
      <c r="E9" s="86"/>
      <c r="F9" s="87"/>
      <c r="G9" s="88"/>
      <c r="H9" s="89"/>
      <c r="I9" s="89"/>
      <c r="J9" s="89"/>
      <c r="K9" s="89"/>
      <c r="L9" s="89"/>
      <c r="M9" s="93"/>
      <c r="N9" s="93"/>
      <c r="O9" s="93"/>
      <c r="P9" s="93"/>
      <c r="Q9" s="93"/>
    </row>
    <row r="10" spans="1:17" s="7" customFormat="1" ht="21.75" customHeight="1">
      <c r="A10" s="85"/>
      <c r="B10" s="84"/>
      <c r="C10" s="85"/>
      <c r="D10" s="85"/>
      <c r="E10" s="86"/>
      <c r="F10" s="87"/>
      <c r="G10" s="88"/>
      <c r="H10" s="89"/>
      <c r="I10" s="89"/>
      <c r="J10" s="89"/>
      <c r="K10" s="89"/>
      <c r="L10" s="89"/>
      <c r="M10" s="93"/>
      <c r="N10" s="93"/>
      <c r="O10" s="93"/>
      <c r="P10" s="93"/>
      <c r="Q10" s="93"/>
    </row>
    <row r="11" spans="1:17" s="7" customFormat="1" ht="21.75" customHeight="1">
      <c r="A11" s="85"/>
      <c r="B11" s="84"/>
      <c r="C11" s="85"/>
      <c r="D11" s="85"/>
      <c r="E11" s="86"/>
      <c r="F11" s="87"/>
      <c r="G11" s="88"/>
      <c r="H11" s="89"/>
      <c r="I11" s="89"/>
      <c r="J11" s="89"/>
      <c r="K11" s="89"/>
      <c r="L11" s="89"/>
      <c r="M11" s="93"/>
      <c r="N11" s="93"/>
      <c r="O11" s="93"/>
      <c r="P11" s="93"/>
      <c r="Q11" s="93"/>
    </row>
    <row r="12" spans="1:17" s="7" customFormat="1" ht="21.75" customHeight="1">
      <c r="A12" s="85"/>
      <c r="B12" s="84"/>
      <c r="C12" s="85"/>
      <c r="D12" s="85"/>
      <c r="E12" s="86"/>
      <c r="F12" s="87"/>
      <c r="G12" s="88"/>
      <c r="H12" s="89"/>
      <c r="I12" s="89"/>
      <c r="J12" s="89"/>
      <c r="K12" s="89"/>
      <c r="L12" s="89"/>
      <c r="M12" s="93"/>
      <c r="N12" s="93"/>
      <c r="O12" s="93"/>
      <c r="P12" s="93"/>
      <c r="Q12" s="93"/>
    </row>
    <row r="13" spans="1:17" s="7" customFormat="1" ht="21.75" customHeight="1">
      <c r="A13" s="85"/>
      <c r="B13" s="84"/>
      <c r="C13" s="85"/>
      <c r="D13" s="85"/>
      <c r="E13" s="86"/>
      <c r="F13" s="87"/>
      <c r="G13" s="88"/>
      <c r="H13" s="89"/>
      <c r="I13" s="89"/>
      <c r="J13" s="89"/>
      <c r="K13" s="89"/>
      <c r="L13" s="89"/>
      <c r="M13" s="93"/>
      <c r="N13" s="93"/>
      <c r="O13" s="93"/>
      <c r="P13" s="93"/>
      <c r="Q13" s="93"/>
    </row>
    <row r="14" spans="1:17" s="7" customFormat="1" ht="21.75" customHeight="1">
      <c r="A14" s="85"/>
      <c r="B14" s="84"/>
      <c r="C14" s="85"/>
      <c r="D14" s="85"/>
      <c r="E14" s="86"/>
      <c r="F14" s="87"/>
      <c r="G14" s="88"/>
      <c r="H14" s="89"/>
      <c r="I14" s="89"/>
      <c r="J14" s="89"/>
      <c r="K14" s="89"/>
      <c r="L14" s="89"/>
      <c r="M14" s="93"/>
      <c r="N14" s="93"/>
      <c r="O14" s="93"/>
      <c r="P14" s="93"/>
      <c r="Q14" s="93"/>
    </row>
    <row r="15" spans="1:17" ht="21.75" customHeight="1">
      <c r="A15" s="34"/>
      <c r="B15" s="91"/>
      <c r="C15" s="34"/>
      <c r="D15" s="34" t="s">
        <v>256</v>
      </c>
      <c r="E15" s="86">
        <f>SUM(E16:E20)</f>
        <v>0</v>
      </c>
      <c r="F15" s="87"/>
      <c r="G15" s="88"/>
      <c r="H15" s="92"/>
      <c r="I15" s="92"/>
      <c r="J15" s="92"/>
      <c r="K15" s="92"/>
      <c r="L15" s="92"/>
      <c r="M15" s="92"/>
      <c r="N15" s="92"/>
      <c r="O15" s="92"/>
      <c r="P15" s="92"/>
      <c r="Q15" s="92"/>
    </row>
    <row r="16" ht="30.75" customHeight="1"/>
  </sheetData>
  <sheetProtection/>
  <mergeCells count="18">
    <mergeCell ref="A1:O1"/>
    <mergeCell ref="A3:C3"/>
    <mergeCell ref="F4:O4"/>
    <mergeCell ref="G5:H5"/>
    <mergeCell ref="M5:N5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5:L6"/>
    <mergeCell ref="O5:O6"/>
    <mergeCell ref="P5:P6"/>
    <mergeCell ref="Q5:Q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L13"/>
  <sheetViews>
    <sheetView showGridLines="0" showZeros="0" zoomScale="70" zoomScaleNormal="70" workbookViewId="0" topLeftCell="A1">
      <selection activeCell="J7" sqref="J7:J8"/>
    </sheetView>
  </sheetViews>
  <sheetFormatPr defaultColWidth="9.16015625" defaultRowHeight="12.75" customHeight="1"/>
  <cols>
    <col min="1" max="1" width="22.16015625" style="0" customWidth="1"/>
    <col min="2" max="2" width="25.33203125" style="0" customWidth="1"/>
    <col min="3" max="3" width="21.66015625" style="0" customWidth="1"/>
    <col min="4" max="4" width="19.83203125" style="0" customWidth="1"/>
    <col min="5" max="5" width="21.33203125" style="0" customWidth="1"/>
    <col min="6" max="6" width="18.33203125" style="0" customWidth="1"/>
    <col min="7" max="7" width="14.83203125" style="0" customWidth="1"/>
    <col min="8" max="8" width="16" style="0" customWidth="1"/>
    <col min="9" max="10" width="10.66015625" style="0" customWidth="1"/>
    <col min="11" max="11" width="11.5" style="0" customWidth="1"/>
    <col min="12" max="12" width="13.66015625" style="0" customWidth="1"/>
    <col min="13" max="15" width="11.5" style="0" customWidth="1"/>
    <col min="16" max="16" width="10.16015625" style="0" customWidth="1"/>
    <col min="17" max="17" width="13.83203125" style="0" customWidth="1"/>
    <col min="18" max="18" width="13.66015625" style="0" customWidth="1"/>
  </cols>
  <sheetData>
    <row r="1" ht="29.25" customHeight="1"/>
    <row r="2" spans="1:12" ht="39" customHeight="1">
      <c r="A2" s="60" t="s">
        <v>263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39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39" t="s">
        <v>264</v>
      </c>
    </row>
    <row r="4" spans="1:12" ht="24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41" t="s">
        <v>26</v>
      </c>
    </row>
    <row r="5" spans="1:12" ht="26.25" customHeight="1">
      <c r="A5" s="61" t="s">
        <v>78</v>
      </c>
      <c r="B5" s="62" t="s">
        <v>265</v>
      </c>
      <c r="C5" s="61" t="s">
        <v>266</v>
      </c>
      <c r="D5" s="61" t="s">
        <v>267</v>
      </c>
      <c r="E5" s="61" t="s">
        <v>268</v>
      </c>
      <c r="F5" s="61" t="s">
        <v>269</v>
      </c>
      <c r="G5" s="61" t="s">
        <v>270</v>
      </c>
      <c r="H5" s="63" t="s">
        <v>271</v>
      </c>
      <c r="I5" s="73" t="s">
        <v>126</v>
      </c>
      <c r="J5" s="74"/>
      <c r="K5" s="74"/>
      <c r="L5" s="75"/>
    </row>
    <row r="6" spans="1:12" ht="94.5" customHeight="1">
      <c r="A6" s="64"/>
      <c r="B6" s="65"/>
      <c r="C6" s="64"/>
      <c r="D6" s="64"/>
      <c r="E6" s="64"/>
      <c r="F6" s="64"/>
      <c r="G6" s="64"/>
      <c r="H6" s="66"/>
      <c r="I6" s="76" t="s">
        <v>272</v>
      </c>
      <c r="J6" s="76" t="s">
        <v>273</v>
      </c>
      <c r="K6" s="76" t="s">
        <v>274</v>
      </c>
      <c r="L6" s="76" t="s">
        <v>275</v>
      </c>
    </row>
    <row r="7" spans="1:12" ht="46.5" customHeight="1">
      <c r="A7" s="67"/>
      <c r="B7" s="68"/>
      <c r="C7" s="68"/>
      <c r="D7" s="69"/>
      <c r="E7" s="68"/>
      <c r="F7" s="70"/>
      <c r="G7" s="69"/>
      <c r="H7" s="71"/>
      <c r="I7" s="72"/>
      <c r="J7" s="72"/>
      <c r="K7" s="72"/>
      <c r="L7" s="72"/>
    </row>
    <row r="8" spans="1:12" ht="46.5" customHeight="1">
      <c r="A8" s="67"/>
      <c r="B8" s="68"/>
      <c r="C8" s="68"/>
      <c r="D8" s="68"/>
      <c r="E8" s="68"/>
      <c r="F8" s="70"/>
      <c r="G8" s="69"/>
      <c r="H8" s="71"/>
      <c r="I8" s="72"/>
      <c r="J8" s="72"/>
      <c r="K8" s="72"/>
      <c r="L8" s="72"/>
    </row>
    <row r="9" spans="1:12" ht="46.5" customHeight="1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ht="46.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2" ht="46.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1:12" ht="46.5" customHeight="1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ht="46.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</sheetData>
  <sheetProtection formatCells="0" formatColumns="0" formatRows="0"/>
  <mergeCells count="10">
    <mergeCell ref="A2:L2"/>
    <mergeCell ref="I5:L5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1.xml><?xml version="1.0" encoding="utf-8"?>
<worksheet xmlns="http://schemas.openxmlformats.org/spreadsheetml/2006/main" xmlns:r="http://schemas.openxmlformats.org/officeDocument/2006/relationships">
  <dimension ref="A1:P11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37" t="s">
        <v>276</v>
      </c>
      <c r="B1" s="37"/>
      <c r="C1" s="37"/>
    </row>
    <row r="2" spans="1:3" ht="21" customHeight="1">
      <c r="A2" s="38"/>
      <c r="B2" s="38"/>
      <c r="C2" s="39" t="s">
        <v>277</v>
      </c>
    </row>
    <row r="3" spans="1:3" ht="24.75" customHeight="1">
      <c r="A3" s="40" t="s">
        <v>278</v>
      </c>
      <c r="B3" s="40"/>
      <c r="C3" s="41" t="s">
        <v>26</v>
      </c>
    </row>
    <row r="4" spans="1:16" s="36" customFormat="1" ht="30" customHeight="1">
      <c r="A4" s="42" t="s">
        <v>279</v>
      </c>
      <c r="B4" s="43" t="s">
        <v>280</v>
      </c>
      <c r="C4" s="44"/>
      <c r="F4" s="45"/>
      <c r="P4" s="45"/>
    </row>
    <row r="5" spans="1:16" s="36" customFormat="1" ht="43.5" customHeight="1">
      <c r="A5" s="42"/>
      <c r="B5" s="46" t="s">
        <v>281</v>
      </c>
      <c r="C5" s="47" t="s">
        <v>282</v>
      </c>
      <c r="E5" s="48">
        <v>3.6</v>
      </c>
      <c r="F5" s="49">
        <v>0</v>
      </c>
      <c r="G5" s="49">
        <v>0.6</v>
      </c>
      <c r="H5" s="48">
        <v>3</v>
      </c>
      <c r="I5" s="49">
        <v>0</v>
      </c>
      <c r="J5" s="48">
        <v>3</v>
      </c>
      <c r="K5" s="48">
        <v>9.4</v>
      </c>
      <c r="L5" s="49">
        <v>0</v>
      </c>
      <c r="M5" s="49">
        <v>0.7</v>
      </c>
      <c r="N5" s="48">
        <v>8.7</v>
      </c>
      <c r="O5" s="49">
        <v>0</v>
      </c>
      <c r="P5" s="48">
        <v>8.7</v>
      </c>
    </row>
    <row r="6" spans="1:16" s="36" customFormat="1" ht="34.5" customHeight="1">
      <c r="A6" s="50" t="s">
        <v>283</v>
      </c>
      <c r="B6" s="51">
        <v>1.5</v>
      </c>
      <c r="C6" s="52">
        <v>2</v>
      </c>
      <c r="E6" s="45"/>
      <c r="G6" s="45"/>
      <c r="I6" s="45"/>
      <c r="J6" s="45"/>
      <c r="K6" s="45"/>
      <c r="L6" s="45"/>
      <c r="M6" s="45"/>
      <c r="N6" s="45"/>
      <c r="O6" s="45"/>
      <c r="P6" s="45"/>
    </row>
    <row r="7" spans="1:16" s="30" customFormat="1" ht="34.5" customHeight="1">
      <c r="A7" s="53" t="s">
        <v>284</v>
      </c>
      <c r="B7" s="54"/>
      <c r="C7" s="55"/>
      <c r="D7" s="56"/>
      <c r="E7" s="56"/>
      <c r="F7" s="56"/>
      <c r="G7" s="56"/>
      <c r="H7" s="56"/>
      <c r="I7" s="56"/>
      <c r="J7" s="56"/>
      <c r="K7" s="56"/>
      <c r="L7" s="56"/>
      <c r="M7" s="56"/>
      <c r="O7" s="56"/>
      <c r="P7" s="56"/>
    </row>
    <row r="8" spans="1:16" s="30" customFormat="1" ht="34.5" customHeight="1">
      <c r="A8" s="57" t="s">
        <v>285</v>
      </c>
      <c r="B8" s="58"/>
      <c r="C8" s="59"/>
      <c r="D8" s="56"/>
      <c r="E8" s="56"/>
      <c r="G8" s="56"/>
      <c r="H8" s="56"/>
      <c r="I8" s="56"/>
      <c r="J8" s="56"/>
      <c r="K8" s="56"/>
      <c r="L8" s="56"/>
      <c r="M8" s="56"/>
      <c r="O8" s="56"/>
      <c r="P8" s="56"/>
    </row>
    <row r="9" spans="1:16" s="30" customFormat="1" ht="34.5" customHeight="1">
      <c r="A9" s="57" t="s">
        <v>286</v>
      </c>
      <c r="B9" s="58">
        <v>1.5</v>
      </c>
      <c r="C9" s="59">
        <v>2</v>
      </c>
      <c r="D9" s="56"/>
      <c r="E9" s="56"/>
      <c r="H9" s="56"/>
      <c r="I9" s="56"/>
      <c r="L9" s="56"/>
      <c r="N9" s="56"/>
      <c r="P9" s="56"/>
    </row>
    <row r="10" spans="1:9" s="30" customFormat="1" ht="34.5" customHeight="1">
      <c r="A10" s="57" t="s">
        <v>287</v>
      </c>
      <c r="B10" s="58"/>
      <c r="C10" s="59"/>
      <c r="D10" s="56"/>
      <c r="E10" s="56"/>
      <c r="F10" s="56"/>
      <c r="G10" s="56"/>
      <c r="H10" s="56"/>
      <c r="I10" s="56"/>
    </row>
    <row r="11" spans="1:8" s="30" customFormat="1" ht="34.5" customHeight="1">
      <c r="A11" s="57" t="s">
        <v>288</v>
      </c>
      <c r="B11" s="58">
        <v>1.5</v>
      </c>
      <c r="C11" s="59">
        <v>2</v>
      </c>
      <c r="D11" s="56"/>
      <c r="E11" s="56"/>
      <c r="F11" s="56"/>
      <c r="G11" s="56"/>
      <c r="H11" s="56"/>
    </row>
  </sheetData>
  <sheetProtection/>
  <mergeCells count="2">
    <mergeCell ref="A1:C1"/>
    <mergeCell ref="A4:A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K17"/>
  <sheetViews>
    <sheetView showGridLines="0" showZeros="0" workbookViewId="0" topLeftCell="A1">
      <selection activeCell="A8" sqref="A8:F17"/>
    </sheetView>
  </sheetViews>
  <sheetFormatPr defaultColWidth="6.83203125" defaultRowHeight="19.5" customHeight="1"/>
  <cols>
    <col min="1" max="1" width="42.83203125" style="8" customWidth="1"/>
    <col min="2" max="2" width="7.66015625" style="9" customWidth="1"/>
    <col min="3" max="3" width="9.33203125" style="9" customWidth="1"/>
    <col min="4" max="4" width="12" style="9" customWidth="1"/>
    <col min="5" max="5" width="31.5" style="9" customWidth="1"/>
    <col min="6" max="6" width="18.16015625" style="9" customWidth="1"/>
    <col min="7" max="7" width="9" style="10" bestFit="1" customWidth="1"/>
    <col min="8" max="193" width="6.83203125" style="10" customWidth="1"/>
    <col min="194" max="194" width="6.83203125" style="0" customWidth="1"/>
  </cols>
  <sheetData>
    <row r="1" spans="1:6" s="4" customFormat="1" ht="36.75" customHeight="1">
      <c r="A1" s="11" t="s">
        <v>289</v>
      </c>
      <c r="B1" s="11"/>
      <c r="C1" s="11"/>
      <c r="D1" s="11"/>
      <c r="E1" s="11"/>
      <c r="F1" s="11"/>
    </row>
    <row r="2" spans="1:6" s="4" customFormat="1" ht="24" customHeight="1">
      <c r="A2" s="12"/>
      <c r="B2" s="12"/>
      <c r="C2" s="12"/>
      <c r="D2" s="12"/>
      <c r="E2" s="12"/>
      <c r="F2" s="13" t="s">
        <v>290</v>
      </c>
    </row>
    <row r="3" spans="1:6" s="4" customFormat="1" ht="15" customHeight="1">
      <c r="A3" s="14" t="s">
        <v>25</v>
      </c>
      <c r="B3" s="14"/>
      <c r="C3" s="15"/>
      <c r="D3" s="16"/>
      <c r="E3" s="16"/>
      <c r="F3" s="17" t="s">
        <v>26</v>
      </c>
    </row>
    <row r="4" spans="1:6" s="5" customFormat="1" ht="24" customHeight="1">
      <c r="A4" s="18" t="s">
        <v>78</v>
      </c>
      <c r="B4" s="19" t="s">
        <v>291</v>
      </c>
      <c r="C4" s="19"/>
      <c r="D4" s="19"/>
      <c r="E4" s="19" t="s">
        <v>95</v>
      </c>
      <c r="F4" s="20" t="s">
        <v>281</v>
      </c>
    </row>
    <row r="5" spans="1:6" s="5" customFormat="1" ht="24.75" customHeight="1">
      <c r="A5" s="18"/>
      <c r="B5" s="19"/>
      <c r="C5" s="19"/>
      <c r="D5" s="19"/>
      <c r="E5" s="19"/>
      <c r="F5" s="20"/>
    </row>
    <row r="6" spans="1:6" s="6" customFormat="1" ht="38.25" customHeight="1">
      <c r="A6" s="18"/>
      <c r="B6" s="21" t="s">
        <v>96</v>
      </c>
      <c r="C6" s="21" t="s">
        <v>97</v>
      </c>
      <c r="D6" s="21" t="s">
        <v>98</v>
      </c>
      <c r="E6" s="19"/>
      <c r="F6" s="20"/>
    </row>
    <row r="7" spans="1:193" s="7" customFormat="1" ht="15" customHeight="1">
      <c r="A7" s="22"/>
      <c r="B7" s="23"/>
      <c r="C7" s="23"/>
      <c r="D7" s="23"/>
      <c r="E7" s="24" t="s">
        <v>81</v>
      </c>
      <c r="F7" s="25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</row>
    <row r="8" spans="1:193" s="7" customFormat="1" ht="15" customHeight="1">
      <c r="A8" s="22"/>
      <c r="B8" s="27"/>
      <c r="C8" s="27"/>
      <c r="D8" s="27"/>
      <c r="E8" s="28"/>
      <c r="F8" s="29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</row>
    <row r="9" spans="1:6" ht="15" customHeight="1">
      <c r="A9" s="30"/>
      <c r="B9" s="31"/>
      <c r="C9" s="31"/>
      <c r="D9" s="31"/>
      <c r="E9" s="32"/>
      <c r="F9" s="33"/>
    </row>
    <row r="10" spans="1:6" ht="15" customHeight="1">
      <c r="A10" s="34"/>
      <c r="B10" s="31"/>
      <c r="C10" s="35"/>
      <c r="D10" s="31"/>
      <c r="E10" s="32"/>
      <c r="F10" s="33"/>
    </row>
    <row r="11" spans="1:6" ht="15" customHeight="1">
      <c r="A11" s="34"/>
      <c r="B11" s="31"/>
      <c r="C11" s="35"/>
      <c r="D11" s="31"/>
      <c r="E11" s="32"/>
      <c r="F11" s="33"/>
    </row>
    <row r="12" spans="1:6" ht="15" customHeight="1">
      <c r="A12" s="34"/>
      <c r="B12" s="31"/>
      <c r="C12" s="35"/>
      <c r="D12" s="31"/>
      <c r="E12" s="32"/>
      <c r="F12" s="33"/>
    </row>
    <row r="13" spans="1:6" ht="15" customHeight="1">
      <c r="A13" s="34"/>
      <c r="B13" s="31"/>
      <c r="C13" s="35"/>
      <c r="D13" s="31"/>
      <c r="E13" s="32"/>
      <c r="F13" s="33"/>
    </row>
    <row r="14" spans="1:193" s="7" customFormat="1" ht="19.5" customHeight="1">
      <c r="A14" s="34"/>
      <c r="B14" s="31"/>
      <c r="C14" s="35"/>
      <c r="D14" s="31"/>
      <c r="E14" s="32"/>
      <c r="F14" s="33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</row>
    <row r="15" spans="1:6" ht="19.5" customHeight="1">
      <c r="A15" s="34"/>
      <c r="B15" s="31"/>
      <c r="C15" s="35"/>
      <c r="D15" s="31"/>
      <c r="E15" s="32"/>
      <c r="F15" s="33"/>
    </row>
    <row r="16" spans="1:193" s="7" customFormat="1" ht="19.5" customHeight="1">
      <c r="A16" s="22"/>
      <c r="B16" s="31"/>
      <c r="C16" s="35"/>
      <c r="D16" s="31"/>
      <c r="E16" s="32"/>
      <c r="F16" s="33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</row>
    <row r="17" spans="1:6" ht="19.5" customHeight="1">
      <c r="A17" s="34"/>
      <c r="B17" s="31"/>
      <c r="C17" s="35"/>
      <c r="D17" s="31"/>
      <c r="E17" s="32"/>
      <c r="F17" s="33"/>
    </row>
  </sheetData>
  <sheetProtection formatCells="0" formatColumns="0" formatRows="0"/>
  <mergeCells count="6">
    <mergeCell ref="A1:F1"/>
    <mergeCell ref="A3:C3"/>
    <mergeCell ref="A4:A6"/>
    <mergeCell ref="E4:E6"/>
    <mergeCell ref="F4:F6"/>
    <mergeCell ref="B4:D5"/>
  </mergeCells>
  <printOptions horizontalCentered="1"/>
  <pageMargins left="0.3937007874015748" right="0.3937007874015748" top="0.9842519685039371" bottom="0.9842519685039371" header="0" footer="0"/>
  <pageSetup fitToHeight="100" horizontalDpi="600" verticalDpi="600" orientation="landscape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3"/>
  <sheetViews>
    <sheetView tabSelected="1" zoomScale="55" zoomScaleNormal="55" workbookViewId="0" topLeftCell="A1">
      <selection activeCell="E17" sqref="E17"/>
    </sheetView>
  </sheetViews>
  <sheetFormatPr defaultColWidth="9.33203125" defaultRowHeight="11.25"/>
  <cols>
    <col min="1" max="1" width="22.5" style="1" customWidth="1"/>
    <col min="2" max="6" width="20.83203125" style="1" customWidth="1"/>
    <col min="7" max="7" width="25.83203125" style="1" customWidth="1"/>
    <col min="8" max="11" width="20.83203125" style="1" customWidth="1"/>
  </cols>
  <sheetData>
    <row r="1" spans="1:11" ht="14.25" customHeight="1">
      <c r="A1" s="2" t="s">
        <v>292</v>
      </c>
      <c r="B1" s="3"/>
      <c r="C1" s="3"/>
      <c r="D1" s="3"/>
      <c r="E1" s="3"/>
      <c r="F1" s="3"/>
      <c r="G1" s="3"/>
      <c r="H1" s="3"/>
      <c r="I1"/>
      <c r="J1"/>
      <c r="K1"/>
    </row>
    <row r="2" spans="1:8" ht="11.25">
      <c r="A2" s="3"/>
      <c r="B2" s="3"/>
      <c r="C2" s="3"/>
      <c r="D2" s="3"/>
      <c r="E2" s="3"/>
      <c r="F2" s="3"/>
      <c r="G2" s="3"/>
      <c r="H2" s="3"/>
    </row>
    <row r="3" spans="1:8" ht="11.25">
      <c r="A3" s="3"/>
      <c r="B3" s="3"/>
      <c r="C3" s="3"/>
      <c r="D3" s="3"/>
      <c r="E3" s="3"/>
      <c r="F3" s="3"/>
      <c r="G3" s="3"/>
      <c r="H3" s="3"/>
    </row>
  </sheetData>
  <sheetProtection/>
  <mergeCells count="1">
    <mergeCell ref="A1:H3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落地生根</cp:lastModifiedBy>
  <cp:lastPrinted>2021-02-07T08:01:01Z</cp:lastPrinted>
  <dcterms:created xsi:type="dcterms:W3CDTF">2017-01-26T02:06:17Z</dcterms:created>
  <dcterms:modified xsi:type="dcterms:W3CDTF">2022-09-02T02:42:35Z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C7A55562C37A49ECAAD5B9012AB73AA8</vt:lpwstr>
  </property>
</Properties>
</file>