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70" tabRatio="816" firstSheet="35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单位资金支出表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绩效预算情况表" sheetId="43" r:id="rId43"/>
  </sheets>
  <definedNames>
    <definedName name="_xlnm.Print_Area" localSheetId="40">'18一般公共预算“三公”经费'!$A$1:$C$11</definedName>
    <definedName name="_xlnm.Print_Area" localSheetId="24">'2部门收支总表'!$A$1:$R$12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'14单位资金支出表'!$1:$5</definedName>
    <definedName name="_xlnm.Print_Titles" localSheetId="37">'15项目支出表'!$2:$6</definedName>
    <definedName name="_xlnm.Print_Titles" localSheetId="38">'16政府采购表'!$1:$5</definedName>
    <definedName name="_xlnm.Print_Titles" localSheetId="39">'17购买服务表'!$1:$1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<sst xmlns="http://schemas.openxmlformats.org/spreadsheetml/2006/main" count="843" uniqueCount="353">
  <si>
    <t>社会保障和就业支出</t>
  </si>
  <si>
    <t>卫生健康支出</t>
  </si>
  <si>
    <t xml:space="preserve"> </t>
  </si>
  <si>
    <t>目        录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</si>
  <si>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</si>
  <si>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</si>
  <si>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</si>
  <si>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</si>
  <si>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</si>
  <si>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</si>
  <si>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</si>
  <si>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</si>
  <si>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</si>
  <si>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</si>
  <si>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</si>
  <si>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行政运行</t>
  </si>
  <si>
    <t xml:space="preserve">    一般行政管理事务</t>
  </si>
  <si>
    <t xml:space="preserve">  住房改革支出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</si>
  <si>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</si>
  <si>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</si>
  <si>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</si>
  <si>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</si>
  <si>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</si>
  <si>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</si>
  <si>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</si>
  <si>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</si>
  <si>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</si>
  <si>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</si>
  <si>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</si>
  <si>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公开表3</t>
  </si>
  <si>
    <t>科目编码</t>
  </si>
  <si>
    <t>科目名称</t>
  </si>
  <si>
    <t>类</t>
  </si>
  <si>
    <t>款</t>
  </si>
  <si>
    <t>项</t>
  </si>
  <si>
    <t>公开表4</t>
  </si>
  <si>
    <t>住房保障支出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</si>
  <si>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</si>
  <si>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</si>
  <si>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</si>
  <si>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</si>
  <si>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</si>
  <si>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</si>
  <si>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</si>
  <si>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</si>
  <si>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</si>
  <si>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</si>
  <si>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</si>
  <si>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</si>
  <si>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</si>
  <si>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</si>
  <si>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</si>
  <si>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</si>
  <si>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</si>
  <si>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公开表11</t>
  </si>
  <si>
    <t>项目名称</t>
  </si>
  <si>
    <t>项目内容</t>
  </si>
  <si>
    <t/>
  </si>
  <si>
    <t>采购项目</t>
  </si>
  <si>
    <t>采购目录</t>
  </si>
  <si>
    <t>规格要求</t>
  </si>
  <si>
    <t>采购数量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</si>
  <si>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</si>
  <si>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</si>
  <si>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</si>
  <si>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</si>
  <si>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</si>
  <si>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</si>
  <si>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</si>
  <si>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</si>
  <si>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科目代码</t>
  </si>
  <si>
    <t>二、纳入预算管理的专项收入</t>
  </si>
  <si>
    <t>二、纳入预算管理的专项收入</t>
  </si>
  <si>
    <t>四、国有资源（资产）有偿使用收入</t>
  </si>
  <si>
    <t>四、国有资源（资产）有偿使用收入</t>
  </si>
  <si>
    <t>科目编码</t>
  </si>
  <si>
    <t>小计</t>
  </si>
  <si>
    <t>一、财政拨款收入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</si>
  <si>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</si>
  <si>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</si>
  <si>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</si>
  <si>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</si>
  <si>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行政事业单位养老支出</t>
  </si>
  <si>
    <t xml:space="preserve">    行政单位离退休</t>
  </si>
  <si>
    <t xml:space="preserve">    机关事业单位职业年金缴费支出</t>
  </si>
  <si>
    <t>……</t>
  </si>
  <si>
    <t>小计</t>
  </si>
  <si>
    <t>其中：上级提前告知转移支付资金</t>
  </si>
  <si>
    <t>三、纳入预算管理的行政事业性收费收入</t>
  </si>
  <si>
    <t>五、政府住房基金收入</t>
  </si>
  <si>
    <t>七、纳入专户管理的行政事业性收费收入</t>
  </si>
  <si>
    <t>对个人和家庭的补助支出</t>
  </si>
  <si>
    <t>按资金来源划分</t>
  </si>
  <si>
    <t>其中：上级提前告知转移支付资金</t>
  </si>
  <si>
    <t>三、纳入预算管理的行政事业性收费收入</t>
  </si>
  <si>
    <t>五、政府住房基金收入</t>
  </si>
  <si>
    <t>六、纳入预算管理的政府性基金收入</t>
  </si>
  <si>
    <t>对个人和家庭的补助支出</t>
  </si>
  <si>
    <t>三、纳入预算管理的行政事业性收费收入</t>
  </si>
  <si>
    <t>单位：万元</t>
  </si>
  <si>
    <t>小计</t>
  </si>
  <si>
    <t>七、纳入专户管理的行政事业性收费收入</t>
  </si>
  <si>
    <t>按资金来源划分</t>
  </si>
  <si>
    <r>
      <t xml:space="preserve">支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出   合    计</t>
    </r>
  </si>
  <si>
    <t>2</t>
  </si>
  <si>
    <t>3</t>
  </si>
  <si>
    <t>4</t>
  </si>
  <si>
    <t>6=7+8+9+10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</si>
  <si>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</si>
  <si>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</si>
  <si>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>2021年预算数</t>
  </si>
  <si>
    <t>2021年纳入预算管理的行政事业性收费预算支出表</t>
  </si>
  <si>
    <t>2021年预算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</si>
  <si>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</t>
    </r>
  </si>
  <si>
    <t>八、国有资本经营预算拨款收入</t>
  </si>
  <si>
    <t>九、单位资金收入</t>
  </si>
  <si>
    <t>八、国有资本经营预算拨款收入</t>
  </si>
  <si>
    <t>九、单位资金收入</t>
  </si>
  <si>
    <r>
      <t>2=3+5+6+7+8+9+11</t>
    </r>
    <r>
      <rPr>
        <b/>
        <sz val="10"/>
        <rFont val="宋体"/>
        <family val="0"/>
      </rPr>
      <t>+12+13</t>
    </r>
  </si>
  <si>
    <r>
      <t>14</t>
    </r>
    <r>
      <rPr>
        <b/>
        <sz val="10"/>
        <rFont val="宋体"/>
        <family val="0"/>
      </rPr>
      <t>=</t>
    </r>
    <r>
      <rPr>
        <b/>
        <sz val="10"/>
        <rFont val="宋体"/>
        <family val="0"/>
      </rPr>
      <t>15+16+17+18</t>
    </r>
  </si>
  <si>
    <r>
      <t>6=7+9+10+11+12+13+15</t>
    </r>
    <r>
      <rPr>
        <b/>
        <sz val="10"/>
        <rFont val="宋体"/>
        <family val="0"/>
      </rPr>
      <t>+16+17</t>
    </r>
  </si>
  <si>
    <t>七、国有资本经营预算拨款收入</t>
  </si>
  <si>
    <r>
      <t>2=3+5+6+7+8+9</t>
    </r>
    <r>
      <rPr>
        <b/>
        <sz val="10"/>
        <rFont val="宋体"/>
        <family val="0"/>
      </rPr>
      <t>+11+12</t>
    </r>
  </si>
  <si>
    <t>12=13+14+15+16</t>
  </si>
  <si>
    <r>
      <t>公开表1</t>
    </r>
    <r>
      <rPr>
        <b/>
        <sz val="10"/>
        <rFont val="宋体"/>
        <family val="0"/>
      </rPr>
      <t>5</t>
    </r>
  </si>
  <si>
    <r>
      <t>公开表1</t>
    </r>
    <r>
      <rPr>
        <b/>
        <sz val="9"/>
        <rFont val="宋体"/>
        <family val="0"/>
      </rPr>
      <t>6</t>
    </r>
  </si>
  <si>
    <r>
      <t>公开表1</t>
    </r>
    <r>
      <rPr>
        <b/>
        <sz val="10"/>
        <rFont val="宋体"/>
        <family val="0"/>
      </rPr>
      <t>8</t>
    </r>
  </si>
  <si>
    <r>
      <t>公开表1</t>
    </r>
    <r>
      <rPr>
        <b/>
        <sz val="10"/>
        <rFont val="宋体"/>
        <family val="0"/>
      </rPr>
      <t>9</t>
    </r>
  </si>
  <si>
    <t>公开表14</t>
  </si>
  <si>
    <t>公开表13</t>
  </si>
  <si>
    <r>
      <t>公开表1</t>
    </r>
    <r>
      <rPr>
        <b/>
        <sz val="10"/>
        <rFont val="宋体"/>
        <family val="0"/>
      </rPr>
      <t>2</t>
    </r>
  </si>
  <si>
    <t>项目年度绩效目标</t>
  </si>
  <si>
    <t>项目实施计划</t>
  </si>
  <si>
    <t>项目具体绩效指标</t>
  </si>
  <si>
    <t>产出指标包括（数量指标、质量指标、时效指标等）</t>
  </si>
  <si>
    <t>效益指标（包括经济效益、社会效益、生态效益、服务对象满意度等）</t>
  </si>
  <si>
    <t>单位名称</t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</si>
  <si>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</si>
  <si>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</si>
  <si>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</si>
  <si>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</si>
  <si>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</si>
  <si>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</si>
  <si>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</si>
  <si>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按资金来源划分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</si>
  <si>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</si>
  <si>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</si>
  <si>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</si>
  <si>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</si>
  <si>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r>
      <t>公开表1</t>
    </r>
    <r>
      <rPr>
        <b/>
        <sz val="10"/>
        <rFont val="宋体"/>
        <family val="0"/>
      </rPr>
      <t>7</t>
    </r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</si>
  <si>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</si>
  <si>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</si>
  <si>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</si>
  <si>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</si>
  <si>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</si>
  <si>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</si>
  <si>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</si>
  <si>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</si>
  <si>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</si>
  <si>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  其他职业教育支出</t>
  </si>
  <si>
    <t xml:space="preserve">  特殊教育</t>
  </si>
  <si>
    <t xml:space="preserve">    特殊学校教育</t>
  </si>
  <si>
    <t xml:space="preserve">    工读学校教育</t>
  </si>
  <si>
    <t xml:space="preserve">  教育费附加安排的支出</t>
  </si>
  <si>
    <t xml:space="preserve">    其他教育费附加安排的支出</t>
  </si>
  <si>
    <t xml:space="preserve">    事业单位离退休</t>
  </si>
  <si>
    <t xml:space="preserve">    事业单位医疗</t>
  </si>
  <si>
    <t>教育支出</t>
  </si>
  <si>
    <r>
      <t>3</t>
    </r>
    <r>
      <rPr>
        <b/>
        <sz val="10"/>
        <rFont val="宋体"/>
        <family val="0"/>
      </rPr>
      <t>10资本性支出</t>
    </r>
  </si>
  <si>
    <t>抚顺市教育局</t>
  </si>
  <si>
    <t>主管部门：</t>
  </si>
  <si>
    <t>资金管理处室：</t>
  </si>
  <si>
    <t>科教和文化科</t>
  </si>
  <si>
    <t>项目名称</t>
  </si>
  <si>
    <t>总计</t>
  </si>
  <si>
    <t>财政拨款</t>
  </si>
  <si>
    <t>行政事业性收费</t>
  </si>
  <si>
    <t>专项收入</t>
  </si>
  <si>
    <t>财政专户收入</t>
  </si>
  <si>
    <t>政府性基金收入</t>
  </si>
  <si>
    <t>国有资源（资产）有偿使用收入</t>
  </si>
  <si>
    <t>政府住房基金收入</t>
  </si>
  <si>
    <t>其他收入</t>
  </si>
  <si>
    <t>备注</t>
  </si>
  <si>
    <t>**</t>
  </si>
  <si>
    <t>项目详细内容</t>
  </si>
  <si>
    <t>项目立项依据</t>
  </si>
  <si>
    <t>项目概况及保证措施</t>
  </si>
  <si>
    <t>项目年度绩效目标</t>
  </si>
  <si>
    <t>项目实施计划</t>
  </si>
  <si>
    <t>产出指标1</t>
  </si>
  <si>
    <t>效益指标1</t>
  </si>
  <si>
    <t>产出指标2</t>
  </si>
  <si>
    <t>效益指标2</t>
  </si>
  <si>
    <t>产出指标3</t>
  </si>
  <si>
    <t>效益指标3</t>
  </si>
  <si>
    <t>产出指标4</t>
  </si>
  <si>
    <t>效益指标4</t>
  </si>
  <si>
    <t>产出指标5</t>
  </si>
  <si>
    <t>效益指标5</t>
  </si>
  <si>
    <t>产出指标6</t>
  </si>
  <si>
    <t>效益指标6</t>
  </si>
  <si>
    <r>
      <t>*</t>
    </r>
    <r>
      <rPr>
        <b/>
        <sz val="10"/>
        <rFont val="宋体"/>
        <family val="0"/>
      </rPr>
      <t>*单位</t>
    </r>
  </si>
  <si>
    <t>抚顺市2021年单位预算项目支出绩效情况表</t>
  </si>
  <si>
    <t>2021年单位一般公共预算机关运行经费明细表</t>
  </si>
  <si>
    <t>2021年单位一般公共预算“三公”经费支出情况表</t>
  </si>
  <si>
    <t xml:space="preserve">单位名称：                               </t>
  </si>
  <si>
    <t>单位名称：</t>
  </si>
  <si>
    <t>抚顺市单位2021年政府购买服务项目预算公开表</t>
  </si>
  <si>
    <t>2021年单位政府采购支出预算表</t>
  </si>
  <si>
    <t>2021年单位项目支出预算表</t>
  </si>
  <si>
    <t>2021年单位资金预算支出表</t>
  </si>
  <si>
    <t>2021年单位（国有资本经营收入）国有资本经营预算支出表</t>
  </si>
  <si>
    <t>2021年单位（政府性基金收入）政府性基金预算支出表</t>
  </si>
  <si>
    <t>2021年单位一般公共预算基本支出情况表（按经济分类）</t>
  </si>
  <si>
    <t>2021年单位一般公共预算基本支出表</t>
  </si>
  <si>
    <t>2021年单位一般公共预算支出情况表</t>
  </si>
  <si>
    <t>2021年单位财政拨款收支总体情况表（按功能科目）</t>
  </si>
  <si>
    <t>2021年单位财政拨款收支总体情况表</t>
  </si>
  <si>
    <t>2021年单位支出总体情况表（按功能科目）</t>
  </si>
  <si>
    <t>2021年单位支出总体情况表</t>
  </si>
  <si>
    <t>2021年单位收入预算总表</t>
  </si>
  <si>
    <t>2021年单位收支总体情况表</t>
  </si>
  <si>
    <t xml:space="preserve">                    一、2021年收支总体情况表 </t>
  </si>
  <si>
    <t xml:space="preserve">                    二、2021年收支总体情况 </t>
  </si>
  <si>
    <t xml:space="preserve">                    三、2021年收入总体情况表 </t>
  </si>
  <si>
    <t xml:space="preserve">                    四、2021年支出总体情况表</t>
  </si>
  <si>
    <t xml:space="preserve">                    五、2021年支出总体情况表（按功能科目） </t>
  </si>
  <si>
    <t xml:space="preserve">                    六、2021年财政拨款收支总体情况表 </t>
  </si>
  <si>
    <t xml:space="preserve">                    七、2021年财政拨款支出总体情况表（按功能科目） </t>
  </si>
  <si>
    <t xml:space="preserve">                    八、2021年一般公共预算支出情况表 </t>
  </si>
  <si>
    <t xml:space="preserve">                    九、2021年一般公共预算基本支出情况表</t>
  </si>
  <si>
    <t xml:space="preserve">                    十二、2021年（政府性基金收入）政府性基金预算支出情况表 </t>
  </si>
  <si>
    <t xml:space="preserve">                    十三、2021年（国有资本经营收入）国有资本经营预算支出情况表</t>
  </si>
  <si>
    <t xml:space="preserve">                    十四、2021年项目支出预算表</t>
  </si>
  <si>
    <t xml:space="preserve">                    十五、2021年政府采购支出预算表</t>
  </si>
  <si>
    <t xml:space="preserve">                    十六、2021年政府购买服务支出预算表</t>
  </si>
  <si>
    <t xml:space="preserve">                    十七、2021年一般公共预算“三公”经费支出情况表 </t>
  </si>
  <si>
    <t xml:space="preserve">                    十八、2021年一般公共预算机关运行经费明细表</t>
  </si>
  <si>
    <t xml:space="preserve">                    十九、2021年项目支出预算绩效目标情况表</t>
  </si>
  <si>
    <t>2021年抚顺市第十中学预算和“三公”经费预算公开表</t>
  </si>
  <si>
    <t>单位名称：抚顺市第十中学</t>
  </si>
  <si>
    <t>单位名称：抚顺市第十中学</t>
  </si>
  <si>
    <t>抚顺市第十中学</t>
  </si>
  <si>
    <t>抚顺市第十中学</t>
  </si>
  <si>
    <t>教育支出</t>
  </si>
  <si>
    <t>02</t>
  </si>
  <si>
    <t xml:space="preserve">  02</t>
  </si>
  <si>
    <t>04</t>
  </si>
  <si>
    <t>社会保障和就业支出</t>
  </si>
  <si>
    <t>05</t>
  </si>
  <si>
    <t xml:space="preserve">  05</t>
  </si>
  <si>
    <t>06</t>
  </si>
  <si>
    <t>卫生健康支出</t>
  </si>
  <si>
    <t>11</t>
  </si>
  <si>
    <t xml:space="preserve">  11</t>
  </si>
  <si>
    <t>01</t>
  </si>
  <si>
    <t>205</t>
  </si>
  <si>
    <t>208</t>
  </si>
  <si>
    <t>210</t>
  </si>
  <si>
    <t>221</t>
  </si>
  <si>
    <t>单位名称：  抚顺市第十中学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</si>
  <si>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</si>
  <si>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</si>
  <si>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</si>
  <si>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</si>
  <si>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</si>
  <si>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</si>
  <si>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</si>
  <si>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</si>
  <si>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</si>
  <si>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</si>
  <si>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</si>
  <si>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</si>
  <si>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</si>
  <si>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</si>
  <si>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</si>
  <si>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</si>
  <si>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</si>
  <si>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培训费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</si>
  <si>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</si>
  <si>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</si>
  <si>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</si>
  <si>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</si>
  <si>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</si>
  <si>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</si>
  <si>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</si>
  <si>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</si>
  <si>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</si>
  <si>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 xml:space="preserve">  奖励金</t>
  </si>
  <si>
    <t>01</t>
  </si>
  <si>
    <t>02</t>
  </si>
  <si>
    <t>03</t>
  </si>
  <si>
    <t>08</t>
  </si>
  <si>
    <t>08</t>
  </si>
  <si>
    <t>09</t>
  </si>
  <si>
    <t>09</t>
  </si>
  <si>
    <t>10</t>
  </si>
  <si>
    <t>12</t>
  </si>
  <si>
    <t>13</t>
  </si>
  <si>
    <t>99</t>
  </si>
  <si>
    <t>05</t>
  </si>
  <si>
    <t>06</t>
  </si>
  <si>
    <t>07</t>
  </si>
  <si>
    <t>11</t>
  </si>
  <si>
    <t>16</t>
  </si>
  <si>
    <t>18</t>
  </si>
  <si>
    <t>26</t>
  </si>
  <si>
    <t>28</t>
  </si>
  <si>
    <t>29</t>
  </si>
  <si>
    <t>39</t>
  </si>
  <si>
    <t>此表无数据</t>
  </si>
  <si>
    <t>此表无数据</t>
  </si>
  <si>
    <t>食堂维修改造工程及设备购置</t>
  </si>
  <si>
    <t>食堂维修改造工程及设备购置合计17.74万元。一、维修改造工程5.85万元。其中：1、吊棚3.25万元（250㎡、单价130元/㎡）；2、灯具更换0.20万元；3、二层电路改造1万元；4、室外白钢雨排管1.40万元（140㎡、单价1000元/㎡）。二、设备购置11.89万元。其中：1、餐桌1.08万元（40张、单价270元/张）；2、三门烤箱0.83万元（1台、单价8300元/台）；3、消毒柜0.5万元（1个、单价5000元/个）；4、打蛋机0.24万元（1台、单价2400元/台）； 5、自动切菜机1.68万元（1台、单价16800元/台）；6、刨肉机0.54万元（1台、单价5400元/台）；7、冰柜1.05万元（3台、单价3500元/台）；8、煮面炉0.17万元（1台、单价1700元/台）；9、推饭车0.3万元（4个、单价750元/个）；10、大保温桶0.2万元（4个、单价500元/个）；11、加热保温炉2.1万元（10个、单价2100元/个）；12、食品保温箱3.2万元（64个、单价500元/个）。</t>
  </si>
  <si>
    <t>项目单位：抚顺市第十中学</t>
  </si>
  <si>
    <t xml:space="preserve">食堂维修改造工程及设备购置合计17.74万元。
一、维修改造工程5.85万元1、吊棚3.25万元（250㎡、单价130元/㎡）； 2、灯具更换0.20万元； 3、二层电路改造1万元；4、室外白钢雨排管1.40万元（140m、单价1000元/ m）。
二、设备购置11.89万元1、餐桌1.08万元（40张、单价270元/张）；2、三门烤箱0.83万元（1台、单价8300元/台）；3、消毒柜0.5万元（1个、单价5000元/个）；4、打蛋机0.24万元（1台、单价2400元/台）； 5、自动切菜机1.68万元（1台、单价16800元/台）； 6、刨肉机0.54万元（1台、单价5400元/台）；7、冰柜1.05万元（3台、单价3500元/台）；8、煮面炉0.17万元（1台、单价1700元/台）；9、推饭车0.3万元（4个、单价750元/个）； 10、大保温桶0.2万元（4个、单价500元/个）；11、加热保温炉2.1万元（10个、单价2100元/个）；12、食品保温箱3.2万元（64个、单价500元/个）。
</t>
  </si>
  <si>
    <t>按合同</t>
  </si>
  <si>
    <t>改善就餐环境</t>
  </si>
  <si>
    <t>2021年</t>
  </si>
  <si>
    <t>维修改造面积不低于300平</t>
  </si>
  <si>
    <t>购买各类食堂设备不低于10件</t>
  </si>
  <si>
    <t>就餐环境改善，师生满意</t>
  </si>
  <si>
    <t>改善就餐环境</t>
  </si>
  <si>
    <t>单位名称：抚顺市第十中学</t>
  </si>
  <si>
    <t>抚顺市第十中学</t>
  </si>
  <si>
    <t>205</t>
  </si>
  <si>
    <t>208</t>
  </si>
  <si>
    <t>210</t>
  </si>
  <si>
    <t>221</t>
  </si>
  <si>
    <r>
      <t>2</t>
    </r>
    <r>
      <rPr>
        <sz val="9"/>
        <rFont val="宋体"/>
        <family val="0"/>
      </rPr>
      <t>05</t>
    </r>
  </si>
  <si>
    <r>
      <t>2</t>
    </r>
    <r>
      <rPr>
        <sz val="9"/>
        <rFont val="宋体"/>
        <family val="0"/>
      </rPr>
      <t>05</t>
    </r>
  </si>
  <si>
    <r>
      <t>0</t>
    </r>
    <r>
      <rPr>
        <sz val="9"/>
        <rFont val="宋体"/>
        <family val="0"/>
      </rPr>
      <t>2</t>
    </r>
  </si>
  <si>
    <r>
      <t>2</t>
    </r>
    <r>
      <rPr>
        <sz val="9"/>
        <rFont val="宋体"/>
        <family val="0"/>
      </rPr>
      <t>08</t>
    </r>
  </si>
  <si>
    <r>
      <t>208</t>
    </r>
  </si>
  <si>
    <r>
      <t>0</t>
    </r>
    <r>
      <rPr>
        <sz val="9"/>
        <rFont val="宋体"/>
        <family val="0"/>
      </rPr>
      <t>5</t>
    </r>
  </si>
  <si>
    <r>
      <t>05</t>
    </r>
  </si>
  <si>
    <r>
      <t>2</t>
    </r>
    <r>
      <rPr>
        <sz val="9"/>
        <rFont val="宋体"/>
        <family val="0"/>
      </rPr>
      <t>10</t>
    </r>
  </si>
  <si>
    <r>
      <t>2</t>
    </r>
    <r>
      <rPr>
        <sz val="9"/>
        <rFont val="宋体"/>
        <family val="0"/>
      </rPr>
      <t>21</t>
    </r>
  </si>
  <si>
    <r>
      <t>2</t>
    </r>
    <r>
      <rPr>
        <sz val="9"/>
        <rFont val="宋体"/>
        <family val="0"/>
      </rPr>
      <t>21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</si>
  <si>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</si>
  <si>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5</t>
    </r>
  </si>
  <si>
    <r>
      <t>05</t>
    </r>
  </si>
  <si>
    <r>
      <t>1</t>
    </r>
    <r>
      <rPr>
        <sz val="10"/>
        <rFont val="宋体"/>
        <family val="0"/>
      </rPr>
      <t>1</t>
    </r>
  </si>
  <si>
    <r>
      <t>2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</si>
  <si>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1</t>
    </r>
  </si>
  <si>
    <t>301</t>
  </si>
  <si>
    <t>302</t>
  </si>
  <si>
    <t>303</t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</si>
  <si>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</si>
  <si>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5</t>
    </r>
  </si>
  <si>
    <r>
      <t>1</t>
    </r>
    <r>
      <rPr>
        <sz val="10"/>
        <rFont val="宋体"/>
        <family val="0"/>
      </rPr>
      <t>1</t>
    </r>
  </si>
  <si>
    <t xml:space="preserve">310资本性支出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</si>
</sst>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;;"/>
    <numFmt numFmtId="186" formatCode="#,##0.00_ "/>
    <numFmt numFmtId="187" formatCode="#,##0.0"/>
    <numFmt numFmtId="188" formatCode="#,##0.0000"/>
    <numFmt numFmtId="189" formatCode="#,##0_ "/>
    <numFmt numFmtId="190" formatCode="#,##0.00_);[Red]\(#,##0.00\)"/>
    <numFmt numFmtId="191" formatCode="0.0_ "/>
    <numFmt numFmtId="192" formatCode="0.00_ "/>
    <numFmt numFmtId="193" formatCode="0.00_);[Red]\(0.00\)"/>
    <numFmt numFmtId="194" formatCode="#,##0.0_ "/>
    <numFmt numFmtId="195" formatCode="0.00_ ;[Red]\-0.00\ "/>
    <numFmt numFmtId="196" formatCode="0_ "/>
    <numFmt numFmtId="197" formatCode="#,##0.00;[Red]#,##0.00"/>
    <numFmt numFmtId="198" formatCode="#,##0.00_ ;[Red]\-#,##0.00\ "/>
  </numFmts>
  <fonts count="43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9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1" fillId="1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2" fillId="17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86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9" fillId="0" borderId="0" xfId="143" applyNumberFormat="1" applyFont="1" applyFill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143" applyFont="1" applyAlignment="1">
      <alignment vertical="center"/>
      <protection/>
    </xf>
    <xf numFmtId="0" fontId="6" fillId="26" borderId="0" xfId="143" applyFont="1" applyFill="1" applyAlignment="1">
      <alignment vertical="center" wrapText="1"/>
      <protection/>
    </xf>
    <xf numFmtId="0" fontId="6" fillId="0" borderId="0" xfId="143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43" applyNumberFormat="1" applyFont="1" applyFill="1" applyAlignment="1" applyProtection="1">
      <alignment vertical="center"/>
      <protection/>
    </xf>
    <xf numFmtId="184" fontId="8" fillId="0" borderId="0" xfId="143" applyNumberFormat="1" applyFont="1" applyAlignment="1">
      <alignment vertical="center"/>
      <protection/>
    </xf>
    <xf numFmtId="0" fontId="8" fillId="0" borderId="0" xfId="143" applyFont="1">
      <alignment/>
      <protection/>
    </xf>
    <xf numFmtId="2" fontId="8" fillId="0" borderId="0" xfId="143" applyNumberFormat="1" applyFont="1" applyFill="1" applyAlignment="1" applyProtection="1">
      <alignment horizontal="center" vertical="center"/>
      <protection/>
    </xf>
    <xf numFmtId="184" fontId="8" fillId="0" borderId="0" xfId="143" applyNumberFormat="1" applyFont="1" applyFill="1" applyAlignment="1">
      <alignment horizontal="center" vertical="center"/>
      <protection/>
    </xf>
    <xf numFmtId="184" fontId="6" fillId="0" borderId="12" xfId="143" applyNumberFormat="1" applyFont="1" applyFill="1" applyBorder="1" applyAlignment="1" applyProtection="1">
      <alignment horizontal="right" vertical="center"/>
      <protection/>
    </xf>
    <xf numFmtId="0" fontId="6" fillId="0" borderId="0" xfId="143" applyFont="1">
      <alignment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188" fontId="10" fillId="0" borderId="0" xfId="0" applyNumberFormat="1" applyFont="1" applyFill="1" applyAlignment="1" applyProtection="1">
      <alignment vertical="center" wrapText="1"/>
      <protection/>
    </xf>
    <xf numFmtId="187" fontId="10" fillId="0" borderId="0" xfId="0" applyNumberFormat="1" applyFont="1" applyFill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87" fontId="8" fillId="0" borderId="11" xfId="143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Font="1" applyAlignment="1">
      <alignment horizontal="right" vertical="center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7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49" fontId="8" fillId="0" borderId="11" xfId="99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87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43" applyNumberFormat="1" applyFont="1" applyFill="1" applyAlignment="1" applyProtection="1">
      <alignment horizontal="centerContinuous" vertical="center"/>
      <protection/>
    </xf>
    <xf numFmtId="0" fontId="8" fillId="0" borderId="0" xfId="143" applyNumberFormat="1" applyFont="1" applyFill="1" applyAlignment="1" applyProtection="1">
      <alignment horizontal="centerContinuous" vertical="center"/>
      <protection/>
    </xf>
    <xf numFmtId="0" fontId="6" fillId="0" borderId="0" xfId="143" applyNumberFormat="1" applyFont="1" applyFill="1" applyAlignment="1" applyProtection="1">
      <alignment horizontal="right" vertical="center"/>
      <protection/>
    </xf>
    <xf numFmtId="0" fontId="6" fillId="0" borderId="0" xfId="99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86" fontId="8" fillId="0" borderId="11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49" fontId="8" fillId="0" borderId="13" xfId="99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86" fontId="8" fillId="0" borderId="11" xfId="0" applyNumberFormat="1" applyFont="1" applyFill="1" applyBorder="1" applyAlignment="1">
      <alignment vertical="center"/>
    </xf>
    <xf numFmtId="0" fontId="3" fillId="0" borderId="0" xfId="101" applyFont="1" applyAlignment="1">
      <alignment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9" fillId="0" borderId="0" xfId="143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43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86" fontId="6" fillId="0" borderId="11" xfId="0" applyNumberFormat="1" applyFont="1" applyFill="1" applyBorder="1" applyAlignment="1" applyProtection="1">
      <alignment horizontal="right" vertical="center"/>
      <protection/>
    </xf>
    <xf numFmtId="186" fontId="8" fillId="0" borderId="11" xfId="0" applyNumberFormat="1" applyFont="1" applyBorder="1" applyAlignment="1">
      <alignment vertical="center"/>
    </xf>
    <xf numFmtId="186" fontId="0" fillId="0" borderId="11" xfId="0" applyNumberFormat="1" applyFill="1" applyBorder="1" applyAlignment="1">
      <alignment vertical="center"/>
    </xf>
    <xf numFmtId="186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186" fontId="0" fillId="0" borderId="11" xfId="0" applyNumberFormat="1" applyFill="1" applyBorder="1" applyAlignment="1">
      <alignment horizontal="right" vertical="center"/>
    </xf>
    <xf numFmtId="0" fontId="3" fillId="0" borderId="0" xfId="101" applyFont="1">
      <alignment/>
      <protection/>
    </xf>
    <xf numFmtId="0" fontId="2" fillId="0" borderId="0" xfId="101">
      <alignment/>
      <protection/>
    </xf>
    <xf numFmtId="0" fontId="8" fillId="0" borderId="0" xfId="99" applyFont="1" applyFill="1" applyAlignment="1">
      <alignment vertical="center"/>
      <protection/>
    </xf>
    <xf numFmtId="0" fontId="8" fillId="0" borderId="0" xfId="99" applyFont="1" applyFill="1" applyAlignment="1">
      <alignment horizontal="center" vertical="center"/>
      <protection/>
    </xf>
    <xf numFmtId="184" fontId="6" fillId="0" borderId="0" xfId="99" applyNumberFormat="1" applyFont="1" applyFill="1" applyAlignment="1" applyProtection="1">
      <alignment horizontal="right" vertical="center"/>
      <protection/>
    </xf>
    <xf numFmtId="0" fontId="12" fillId="0" borderId="0" xfId="99" applyFont="1" applyFill="1" applyAlignment="1">
      <alignment vertical="center"/>
      <protection/>
    </xf>
    <xf numFmtId="184" fontId="8" fillId="0" borderId="12" xfId="99" applyNumberFormat="1" applyFont="1" applyFill="1" applyBorder="1" applyAlignment="1">
      <alignment horizontal="center" vertical="center"/>
      <protection/>
    </xf>
    <xf numFmtId="0" fontId="8" fillId="0" borderId="12" xfId="99" applyFont="1" applyFill="1" applyBorder="1" applyAlignment="1">
      <alignment horizontal="center" vertical="center"/>
      <protection/>
    </xf>
    <xf numFmtId="0" fontId="12" fillId="0" borderId="0" xfId="99" applyFont="1" applyFill="1" applyBorder="1" applyAlignment="1">
      <alignment vertical="center"/>
      <protection/>
    </xf>
    <xf numFmtId="0" fontId="6" fillId="0" borderId="11" xfId="99" applyNumberFormat="1" applyFont="1" applyFill="1" applyBorder="1" applyAlignment="1" applyProtection="1">
      <alignment horizontal="centerContinuous" vertical="center"/>
      <protection/>
    </xf>
    <xf numFmtId="0" fontId="6" fillId="0" borderId="11" xfId="99" applyNumberFormat="1" applyFont="1" applyFill="1" applyBorder="1" applyAlignment="1" applyProtection="1">
      <alignment horizontal="center" vertical="center"/>
      <protection/>
    </xf>
    <xf numFmtId="184" fontId="6" fillId="0" borderId="17" xfId="99" applyNumberFormat="1" applyFont="1" applyFill="1" applyBorder="1" applyAlignment="1" applyProtection="1">
      <alignment horizontal="center" vertical="center"/>
      <protection/>
    </xf>
    <xf numFmtId="184" fontId="6" fillId="0" borderId="11" xfId="99" applyNumberFormat="1" applyFont="1" applyFill="1" applyBorder="1" applyAlignment="1" applyProtection="1">
      <alignment horizontal="center" vertical="center"/>
      <protection/>
    </xf>
    <xf numFmtId="49" fontId="8" fillId="0" borderId="13" xfId="99" applyNumberFormat="1" applyFont="1" applyFill="1" applyBorder="1" applyAlignment="1" applyProtection="1">
      <alignment horizontal="left" vertical="center" indent="1"/>
      <protection/>
    </xf>
    <xf numFmtId="186" fontId="8" fillId="0" borderId="10" xfId="99" applyNumberFormat="1" applyFont="1" applyFill="1" applyBorder="1" applyAlignment="1" applyProtection="1">
      <alignment horizontal="right" vertical="center" wrapText="1"/>
      <protection/>
    </xf>
    <xf numFmtId="186" fontId="8" fillId="0" borderId="11" xfId="99" applyNumberFormat="1" applyFont="1" applyFill="1" applyBorder="1" applyAlignment="1" applyProtection="1">
      <alignment horizontal="right" vertical="center" wrapText="1"/>
      <protection/>
    </xf>
    <xf numFmtId="49" fontId="6" fillId="0" borderId="13" xfId="99" applyNumberFormat="1" applyFont="1" applyFill="1" applyBorder="1" applyAlignment="1" applyProtection="1">
      <alignment horizontal="center" vertical="center"/>
      <protection/>
    </xf>
    <xf numFmtId="0" fontId="11" fillId="0" borderId="0" xfId="99" applyFont="1" applyFill="1" applyAlignment="1">
      <alignment vertical="center"/>
      <protection/>
    </xf>
    <xf numFmtId="0" fontId="12" fillId="0" borderId="0" xfId="99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8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1" xfId="101" applyFont="1" applyBorder="1">
      <alignment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190" fontId="0" fillId="0" borderId="11" xfId="0" applyNumberFormat="1" applyFont="1" applyFill="1" applyBorder="1" applyAlignment="1">
      <alignment horizontal="right" vertical="center"/>
    </xf>
    <xf numFmtId="49" fontId="40" fillId="0" borderId="11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86" fontId="6" fillId="0" borderId="11" xfId="143" applyNumberFormat="1" applyFont="1" applyFill="1" applyBorder="1" applyAlignment="1" applyProtection="1">
      <alignment horizontal="right" vertical="center" wrapText="1"/>
      <protection/>
    </xf>
    <xf numFmtId="0" fontId="6" fillId="0" borderId="0" xfId="143" applyFont="1">
      <alignment/>
      <protection/>
    </xf>
    <xf numFmtId="0" fontId="7" fillId="0" borderId="0" xfId="0" applyFont="1" applyAlignment="1">
      <alignment vertical="center"/>
    </xf>
    <xf numFmtId="186" fontId="6" fillId="0" borderId="11" xfId="0" applyNumberFormat="1" applyFont="1" applyFill="1" applyBorder="1" applyAlignment="1">
      <alignment horizontal="right" vertical="center" wrapText="1"/>
    </xf>
    <xf numFmtId="49" fontId="9" fillId="0" borderId="0" xfId="143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193" fontId="8" fillId="0" borderId="11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0" xfId="0" applyFont="1" applyAlignment="1">
      <alignment vertical="center"/>
    </xf>
    <xf numFmtId="190" fontId="6" fillId="0" borderId="11" xfId="0" applyNumberFormat="1" applyFont="1" applyFill="1" applyBorder="1" applyAlignment="1">
      <alignment vertical="center"/>
    </xf>
    <xf numFmtId="193" fontId="8" fillId="0" borderId="11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11" xfId="89" applyNumberFormat="1" applyFont="1" applyFill="1" applyBorder="1">
      <alignment vertical="center"/>
      <protection/>
    </xf>
    <xf numFmtId="190" fontId="6" fillId="0" borderId="11" xfId="89" applyNumberFormat="1" applyFont="1" applyFill="1" applyBorder="1" applyAlignment="1">
      <alignment horizontal="right" vertical="center"/>
      <protection/>
    </xf>
    <xf numFmtId="0" fontId="6" fillId="0" borderId="11" xfId="89" applyNumberFormat="1" applyFont="1" applyFill="1" applyBorder="1" applyAlignment="1">
      <alignment horizontal="center" vertical="center"/>
      <protection/>
    </xf>
    <xf numFmtId="193" fontId="0" fillId="0" borderId="11" xfId="0" applyNumberFormat="1" applyFill="1" applyBorder="1" applyAlignment="1">
      <alignment vertical="center"/>
    </xf>
    <xf numFmtId="193" fontId="8" fillId="0" borderId="11" xfId="89" applyNumberFormat="1" applyFont="1" applyFill="1" applyBorder="1" applyAlignment="1">
      <alignment horizontal="right" vertical="center"/>
      <protection/>
    </xf>
    <xf numFmtId="0" fontId="6" fillId="0" borderId="0" xfId="143" applyFont="1">
      <alignment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12" xfId="99" applyFont="1" applyFill="1" applyBorder="1" applyAlignment="1">
      <alignment vertical="center"/>
      <protection/>
    </xf>
    <xf numFmtId="0" fontId="6" fillId="0" borderId="12" xfId="99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99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49" fontId="8" fillId="0" borderId="13" xfId="99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2" fontId="6" fillId="0" borderId="0" xfId="143" applyNumberFormat="1" applyFont="1" applyFill="1" applyAlignment="1" applyProtection="1">
      <alignment horizontal="right" vertical="center"/>
      <protection/>
    </xf>
    <xf numFmtId="0" fontId="6" fillId="0" borderId="0" xfId="143" applyNumberFormat="1" applyFont="1" applyFill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right" vertical="center"/>
      <protection/>
    </xf>
    <xf numFmtId="186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1" xfId="100" applyNumberFormat="1" applyFont="1" applyFill="1" applyBorder="1" applyAlignment="1" applyProtection="1">
      <alignment vertical="center"/>
      <protection/>
    </xf>
    <xf numFmtId="4" fontId="8" fillId="0" borderId="11" xfId="10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95" fontId="8" fillId="0" borderId="11" xfId="96" applyNumberFormat="1" applyFont="1" applyFill="1" applyBorder="1" applyAlignment="1" applyProtection="1">
      <alignment horizontal="right" vertical="center" wrapText="1"/>
      <protection/>
    </xf>
    <xf numFmtId="195" fontId="0" fillId="0" borderId="11" xfId="96" applyNumberFormat="1" applyFill="1" applyBorder="1" applyAlignment="1">
      <alignment horizontal="right" vertical="center" wrapText="1"/>
      <protection/>
    </xf>
    <xf numFmtId="190" fontId="0" fillId="0" borderId="18" xfId="0" applyNumberFormat="1" applyFill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3" fillId="0" borderId="0" xfId="101" applyFont="1" applyBorder="1" applyAlignment="1">
      <alignment/>
      <protection/>
    </xf>
    <xf numFmtId="49" fontId="0" fillId="0" borderId="18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186" fontId="8" fillId="0" borderId="18" xfId="0" applyNumberFormat="1" applyFont="1" applyFill="1" applyBorder="1" applyAlignment="1" applyProtection="1">
      <alignment horizontal="right" vertical="center"/>
      <protection/>
    </xf>
    <xf numFmtId="186" fontId="8" fillId="0" borderId="0" xfId="0" applyNumberFormat="1" applyFont="1" applyFill="1" applyBorder="1" applyAlignment="1">
      <alignment horizontal="right" vertical="center"/>
    </xf>
    <xf numFmtId="186" fontId="8" fillId="0" borderId="0" xfId="0" applyNumberFormat="1" applyFont="1" applyFill="1" applyBorder="1" applyAlignment="1">
      <alignment vertical="center"/>
    </xf>
    <xf numFmtId="186" fontId="8" fillId="0" borderId="18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95" fontId="8" fillId="0" borderId="11" xfId="0" applyNumberFormat="1" applyFont="1" applyFill="1" applyBorder="1" applyAlignment="1">
      <alignment horizontal="right" vertical="center" wrapText="1"/>
    </xf>
    <xf numFmtId="49" fontId="6" fillId="0" borderId="11" xfId="89" applyNumberFormat="1" applyFont="1" applyFill="1" applyBorder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143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/>
    </xf>
    <xf numFmtId="195" fontId="8" fillId="0" borderId="11" xfId="143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vertical="center"/>
    </xf>
    <xf numFmtId="49" fontId="12" fillId="0" borderId="11" xfId="92" applyNumberFormat="1" applyFont="1" applyFill="1" applyBorder="1" applyAlignment="1">
      <alignment horizontal="left" vertical="center" wrapText="1"/>
      <protection/>
    </xf>
    <xf numFmtId="49" fontId="12" fillId="0" borderId="11" xfId="92" applyNumberFormat="1" applyFont="1" applyFill="1" applyBorder="1" applyAlignment="1">
      <alignment horizontal="left" vertical="center"/>
      <protection/>
    </xf>
    <xf numFmtId="0" fontId="12" fillId="0" borderId="11" xfId="92" applyNumberFormat="1" applyFont="1" applyFill="1" applyBorder="1" applyAlignment="1">
      <alignment horizontal="left" vertical="center" wrapText="1"/>
      <protection/>
    </xf>
    <xf numFmtId="4" fontId="12" fillId="0" borderId="11" xfId="92" applyNumberFormat="1" applyFont="1" applyFill="1" applyBorder="1" applyAlignment="1">
      <alignment horizontal="right" vertical="center"/>
      <protection/>
    </xf>
    <xf numFmtId="197" fontId="6" fillId="0" borderId="11" xfId="94" applyNumberFormat="1" applyFont="1" applyFill="1" applyBorder="1" applyAlignment="1">
      <alignment horizontal="right"/>
      <protection/>
    </xf>
    <xf numFmtId="197" fontId="8" fillId="0" borderId="11" xfId="94" applyNumberFormat="1" applyFont="1" applyFill="1" applyBorder="1" applyAlignment="1">
      <alignment horizontal="right" wrapText="1"/>
      <protection/>
    </xf>
    <xf numFmtId="197" fontId="8" fillId="0" borderId="11" xfId="94" applyNumberFormat="1" applyFont="1" applyFill="1" applyBorder="1" applyAlignment="1">
      <alignment horizontal="right"/>
      <protection/>
    </xf>
    <xf numFmtId="197" fontId="6" fillId="0" borderId="11" xfId="95" applyNumberFormat="1" applyFont="1" applyFill="1" applyBorder="1" applyAlignment="1">
      <alignment horizontal="right"/>
      <protection/>
    </xf>
    <xf numFmtId="197" fontId="8" fillId="0" borderId="11" xfId="95" applyNumberFormat="1" applyFont="1" applyFill="1" applyBorder="1" applyAlignment="1">
      <alignment horizontal="right" wrapText="1"/>
      <protection/>
    </xf>
    <xf numFmtId="197" fontId="8" fillId="0" borderId="11" xfId="95" applyNumberFormat="1" applyFont="1" applyFill="1" applyBorder="1" applyAlignment="1">
      <alignment horizontal="right"/>
      <protection/>
    </xf>
    <xf numFmtId="49" fontId="2" fillId="0" borderId="11" xfId="93" applyNumberFormat="1" applyFill="1" applyBorder="1">
      <alignment vertical="center"/>
      <protection/>
    </xf>
    <xf numFmtId="0" fontId="8" fillId="0" borderId="11" xfId="98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>
      <alignment horizontal="center" vertical="center"/>
    </xf>
    <xf numFmtId="0" fontId="8" fillId="0" borderId="11" xfId="96" applyNumberFormat="1" applyFont="1" applyFill="1" applyBorder="1" applyAlignment="1" applyProtection="1">
      <alignment horizontal="left" vertical="center" wrapText="1"/>
      <protection/>
    </xf>
    <xf numFmtId="4" fontId="8" fillId="0" borderId="11" xfId="9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 wrapText="1"/>
    </xf>
    <xf numFmtId="0" fontId="0" fillId="0" borderId="11" xfId="0" applyNumberFormat="1" applyFill="1" applyBorder="1" applyAlignment="1">
      <alignment horizontal="right" vertical="center"/>
    </xf>
    <xf numFmtId="0" fontId="0" fillId="0" borderId="11" xfId="0" applyNumberFormat="1" applyFill="1" applyBorder="1" applyAlignment="1">
      <alignment horizontal="center" vertical="center" wrapText="1"/>
    </xf>
    <xf numFmtId="0" fontId="8" fillId="0" borderId="11" xfId="100" applyNumberFormat="1" applyFont="1" applyFill="1" applyBorder="1" applyAlignment="1" applyProtection="1">
      <alignment vertical="center"/>
      <protection/>
    </xf>
    <xf numFmtId="192" fontId="40" fillId="0" borderId="11" xfId="0" applyNumberFormat="1" applyFont="1" applyFill="1" applyBorder="1" applyAlignment="1">
      <alignment horizontal="right" vertical="center"/>
    </xf>
    <xf numFmtId="0" fontId="6" fillId="0" borderId="12" xfId="99" applyFont="1" applyFill="1" applyBorder="1" applyAlignment="1">
      <alignment horizontal="left" vertical="center"/>
      <protection/>
    </xf>
    <xf numFmtId="0" fontId="6" fillId="0" borderId="12" xfId="99" applyFont="1" applyFill="1" applyBorder="1" applyAlignment="1">
      <alignment vertical="center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0" fontId="9" fillId="0" borderId="0" xfId="143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 wrapText="1"/>
    </xf>
    <xf numFmtId="49" fontId="8" fillId="0" borderId="11" xfId="96" applyNumberFormat="1" applyFont="1" applyFill="1" applyBorder="1" applyAlignment="1" applyProtection="1">
      <alignment horizontal="left" vertical="center" wrapText="1"/>
      <protection/>
    </xf>
    <xf numFmtId="195" fontId="8" fillId="0" borderId="11" xfId="96" applyNumberFormat="1" applyFont="1" applyFill="1" applyBorder="1" applyAlignment="1" applyProtection="1">
      <alignment horizontal="right" vertical="center" wrapText="1"/>
      <protection/>
    </xf>
    <xf numFmtId="195" fontId="8" fillId="0" borderId="11" xfId="96" applyNumberFormat="1" applyFont="1" applyFill="1" applyBorder="1" applyAlignment="1">
      <alignment horizontal="right" vertical="center" wrapText="1"/>
      <protection/>
    </xf>
    <xf numFmtId="195" fontId="0" fillId="0" borderId="11" xfId="96" applyNumberFormat="1" applyFont="1" applyFill="1" applyBorder="1" applyAlignment="1">
      <alignment horizontal="right" vertical="center" wrapText="1"/>
      <protection/>
    </xf>
    <xf numFmtId="49" fontId="0" fillId="0" borderId="11" xfId="96" applyNumberFormat="1" applyFont="1" applyFill="1" applyBorder="1" applyAlignment="1" applyProtection="1">
      <alignment horizontal="left" vertical="center" wrapText="1"/>
      <protection/>
    </xf>
    <xf numFmtId="4" fontId="8" fillId="0" borderId="11" xfId="96" applyNumberFormat="1" applyFont="1" applyFill="1" applyBorder="1" applyAlignment="1" applyProtection="1">
      <alignment horizontal="right" vertical="center" wrapText="1"/>
      <protection/>
    </xf>
    <xf numFmtId="186" fontId="8" fillId="0" borderId="11" xfId="0" applyNumberFormat="1" applyFont="1" applyFill="1" applyBorder="1" applyAlignment="1">
      <alignment horizontal="right" vertical="center"/>
    </xf>
    <xf numFmtId="0" fontId="8" fillId="0" borderId="11" xfId="96" applyNumberFormat="1" applyFont="1" applyFill="1" applyBorder="1" applyAlignment="1" applyProtection="1">
      <alignment horizontal="left" vertical="center" wrapText="1"/>
      <protection/>
    </xf>
    <xf numFmtId="49" fontId="8" fillId="0" borderId="11" xfId="96" applyNumberFormat="1" applyFont="1" applyFill="1" applyBorder="1" applyAlignment="1" applyProtection="1">
      <alignment horizontal="left" vertical="center" wrapText="1"/>
      <protection/>
    </xf>
    <xf numFmtId="195" fontId="8" fillId="0" borderId="11" xfId="96" applyNumberFormat="1" applyFont="1" applyFill="1" applyBorder="1" applyAlignment="1" applyProtection="1">
      <alignment horizontal="right" vertical="center" wrapText="1"/>
      <protection/>
    </xf>
    <xf numFmtId="195" fontId="0" fillId="0" borderId="11" xfId="96" applyNumberFormat="1" applyFont="1" applyFill="1" applyBorder="1" applyAlignment="1">
      <alignment horizontal="right" vertical="center" wrapText="1"/>
      <protection/>
    </xf>
    <xf numFmtId="0" fontId="6" fillId="0" borderId="12" xfId="99" applyFont="1" applyFill="1" applyBorder="1" applyAlignment="1">
      <alignment horizontal="left" vertical="center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186" fontId="6" fillId="0" borderId="11" xfId="0" applyNumberFormat="1" applyFont="1" applyFill="1" applyBorder="1" applyAlignment="1">
      <alignment horizontal="center" vertical="center" wrapText="1"/>
    </xf>
    <xf numFmtId="198" fontId="8" fillId="0" borderId="11" xfId="0" applyNumberFormat="1" applyFont="1" applyFill="1" applyBorder="1" applyAlignment="1">
      <alignment horizontal="center" vertical="center" wrapText="1"/>
    </xf>
    <xf numFmtId="0" fontId="6" fillId="0" borderId="0" xfId="99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96" applyNumberFormat="1" applyFont="1" applyFill="1" applyBorder="1" applyAlignment="1" applyProtection="1">
      <alignment horizontal="left" vertical="center" wrapText="1"/>
      <protection/>
    </xf>
    <xf numFmtId="0" fontId="8" fillId="0" borderId="11" xfId="97" applyNumberFormat="1" applyFont="1" applyFill="1" applyBorder="1" applyAlignment="1" applyProtection="1">
      <alignment horizontal="left" vertical="center" wrapText="1"/>
      <protection/>
    </xf>
    <xf numFmtId="49" fontId="8" fillId="0" borderId="11" xfId="97" applyNumberFormat="1" applyFont="1" applyFill="1" applyBorder="1" applyAlignment="1" applyProtection="1">
      <alignment horizontal="left" vertical="center" wrapText="1"/>
      <protection/>
    </xf>
    <xf numFmtId="195" fontId="8" fillId="0" borderId="11" xfId="97" applyNumberFormat="1" applyFont="1" applyFill="1" applyBorder="1" applyAlignment="1" applyProtection="1">
      <alignment horizontal="right" vertical="center" wrapText="1"/>
      <protection/>
    </xf>
    <xf numFmtId="49" fontId="8" fillId="0" borderId="11" xfId="97" applyNumberFormat="1" applyFont="1" applyFill="1" applyBorder="1" applyAlignment="1" applyProtection="1">
      <alignment horizontal="left" vertical="center" wrapText="1"/>
      <protection/>
    </xf>
    <xf numFmtId="49" fontId="8" fillId="0" borderId="11" xfId="96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8" fillId="0" borderId="11" xfId="96" applyNumberFormat="1" applyFont="1" applyFill="1" applyBorder="1" applyAlignment="1" applyProtection="1">
      <alignment horizontal="right" vertical="center" wrapText="1"/>
      <protection/>
    </xf>
    <xf numFmtId="49" fontId="8" fillId="0" borderId="11" xfId="91" applyNumberFormat="1" applyFont="1" applyFill="1" applyBorder="1">
      <alignment vertical="center"/>
      <protection/>
    </xf>
    <xf numFmtId="0" fontId="8" fillId="0" borderId="11" xfId="96" applyNumberFormat="1" applyFont="1" applyFill="1" applyBorder="1" applyAlignment="1" applyProtection="1">
      <alignment horizontal="left" vertical="center" wrapText="1"/>
      <protection/>
    </xf>
    <xf numFmtId="195" fontId="8" fillId="0" borderId="11" xfId="91" applyNumberFormat="1" applyFont="1" applyFill="1" applyBorder="1" applyAlignment="1">
      <alignment horizontal="right" vertical="center" wrapText="1"/>
      <protection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92" fontId="8" fillId="0" borderId="11" xfId="0" applyNumberFormat="1" applyFont="1" applyBorder="1" applyAlignment="1">
      <alignment vertical="center"/>
    </xf>
    <xf numFmtId="4" fontId="6" fillId="0" borderId="11" xfId="96" applyNumberFormat="1" applyFont="1" applyFill="1" applyBorder="1" applyAlignment="1" applyProtection="1">
      <alignment horizontal="right" vertical="center" wrapText="1"/>
      <protection/>
    </xf>
    <xf numFmtId="186" fontId="6" fillId="0" borderId="11" xfId="0" applyNumberFormat="1" applyFont="1" applyFill="1" applyBorder="1" applyAlignment="1" applyProtection="1">
      <alignment horizontal="right" vertical="center"/>
      <protection/>
    </xf>
    <xf numFmtId="195" fontId="6" fillId="0" borderId="11" xfId="96" applyNumberFormat="1" applyFont="1" applyFill="1" applyBorder="1" applyAlignment="1" applyProtection="1">
      <alignment horizontal="right" vertical="center" wrapText="1"/>
      <protection/>
    </xf>
    <xf numFmtId="195" fontId="7" fillId="0" borderId="11" xfId="96" applyNumberFormat="1" applyFont="1" applyFill="1" applyBorder="1" applyAlignment="1">
      <alignment horizontal="right" vertical="center" wrapText="1"/>
      <protection/>
    </xf>
    <xf numFmtId="195" fontId="6" fillId="0" borderId="11" xfId="96" applyNumberFormat="1" applyFont="1" applyFill="1" applyBorder="1" applyAlignment="1">
      <alignment horizontal="right" vertical="center" wrapText="1"/>
      <protection/>
    </xf>
    <xf numFmtId="190" fontId="7" fillId="0" borderId="11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9" fillId="0" borderId="0" xfId="99" applyNumberFormat="1" applyFont="1" applyFill="1" applyAlignment="1" applyProtection="1">
      <alignment horizontal="center" vertical="center"/>
      <protection/>
    </xf>
    <xf numFmtId="0" fontId="9" fillId="0" borderId="0" xfId="99" applyNumberFormat="1" applyFont="1" applyFill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143" applyNumberFormat="1" applyFont="1" applyFill="1" applyAlignment="1" applyProtection="1">
      <alignment horizontal="center" vertical="center"/>
      <protection/>
    </xf>
    <xf numFmtId="0" fontId="9" fillId="0" borderId="0" xfId="143" applyNumberFormat="1" applyFont="1" applyFill="1" applyAlignment="1" applyProtection="1">
      <alignment horizontal="center" vertical="center"/>
      <protection/>
    </xf>
    <xf numFmtId="0" fontId="6" fillId="0" borderId="12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99" applyFont="1" applyFill="1" applyBorder="1" applyAlignment="1">
      <alignment horizontal="left" vertical="center"/>
      <protection/>
    </xf>
    <xf numFmtId="0" fontId="6" fillId="0" borderId="12" xfId="99" applyFont="1" applyFill="1" applyBorder="1" applyAlignment="1">
      <alignment horizontal="left" vertical="center"/>
      <protection/>
    </xf>
    <xf numFmtId="0" fontId="6" fillId="0" borderId="0" xfId="99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99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1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5" fillId="0" borderId="0" xfId="143" applyNumberFormat="1" applyFont="1" applyFill="1" applyAlignment="1" applyProtection="1">
      <alignment horizontal="center" vertical="center"/>
      <protection/>
    </xf>
    <xf numFmtId="49" fontId="6" fillId="0" borderId="11" xfId="143" applyNumberFormat="1" applyFont="1" applyFill="1" applyBorder="1" applyAlignment="1" applyProtection="1">
      <alignment horizontal="center" vertical="center" wrapText="1"/>
      <protection/>
    </xf>
    <xf numFmtId="184" fontId="6" fillId="0" borderId="11" xfId="14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left" vertical="center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5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ColLevel_1" xfId="51"/>
    <cellStyle name="RowLevel_1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差" xfId="59"/>
    <cellStyle name="差 2" xfId="60"/>
    <cellStyle name="差_（新增预算公开表20160201）2016年鞍山市市本级一般公共预算经济分类预算表" xfId="61"/>
    <cellStyle name="差_（新增预算公开表20160201）2016年鞍山市市本级一般公共预算经济分类预算表_18一般公共预算“三公”经费" xfId="62"/>
    <cellStyle name="差_10一般公共预算基本支出表（按经济）" xfId="63"/>
    <cellStyle name="差_10一般公共预算基本支出表（按经济）_19机关运行经费" xfId="64"/>
    <cellStyle name="差_14项目支出表" xfId="65"/>
    <cellStyle name="差_15项目支出表" xfId="66"/>
    <cellStyle name="差_15政府采购表" xfId="67"/>
    <cellStyle name="差_16购买服务表" xfId="68"/>
    <cellStyle name="差_16购买服务表_1" xfId="69"/>
    <cellStyle name="差_17购买服务表" xfId="70"/>
    <cellStyle name="差_18机关运行经费" xfId="71"/>
    <cellStyle name="差_18一般公共预算“三公”经费" xfId="72"/>
    <cellStyle name="差_18一般公共预算“三公”经费_1" xfId="73"/>
    <cellStyle name="差_19机关运行经费" xfId="74"/>
    <cellStyle name="差_1部门收支总表" xfId="75"/>
    <cellStyle name="差_1部门收支总表_19机关运行经费" xfId="76"/>
    <cellStyle name="差_2部门收支总表" xfId="77"/>
    <cellStyle name="差_2部门收支总表（分单位）" xfId="78"/>
    <cellStyle name="差_3部门收入总表" xfId="79"/>
    <cellStyle name="差_5部门支出总表 (按功能)" xfId="80"/>
    <cellStyle name="差_5部门支出总表 (按功能)_19机关运行经费" xfId="81"/>
    <cellStyle name="差_9一般公共预算基本支出表（按功能）" xfId="82"/>
    <cellStyle name="差_StartUp" xfId="83"/>
    <cellStyle name="差_StartUp_18一般公共预算“三公”经费" xfId="84"/>
    <cellStyle name="差_StartUp_19机关运行经费" xfId="85"/>
    <cellStyle name="差_填报模板 " xfId="86"/>
    <cellStyle name="差_填报模板 _18一般公共预算“三公”经费" xfId="87"/>
    <cellStyle name="常规 2" xfId="88"/>
    <cellStyle name="常规 3" xfId="89"/>
    <cellStyle name="常规 4" xfId="90"/>
    <cellStyle name="常规_10一般公共预算基本支出表（按经济）" xfId="91"/>
    <cellStyle name="常规_17购买服务表" xfId="92"/>
    <cellStyle name="常规_18机关运行经费" xfId="93"/>
    <cellStyle name="常规_18一般公共预算“三公”经费" xfId="94"/>
    <cellStyle name="常规_18一般公共预算“三公”经费_1" xfId="95"/>
    <cellStyle name="常规_2014年附表" xfId="96"/>
    <cellStyle name="常规_2014年附表 2" xfId="97"/>
    <cellStyle name="常规_2014年附表_19机关运行经费" xfId="98"/>
    <cellStyle name="常规_Sheet1" xfId="99"/>
    <cellStyle name="常规_Sheet1_1部门收支总表" xfId="100"/>
    <cellStyle name="常规_附件1：2016年部门预算和“三公”经费预算公开表样" xfId="101"/>
    <cellStyle name="Hyperlink" xfId="102"/>
    <cellStyle name="好" xfId="103"/>
    <cellStyle name="好 2" xfId="104"/>
    <cellStyle name="好_（新增预算公开表20160201）2016年鞍山市市本级一般公共预算经济分类预算表" xfId="105"/>
    <cellStyle name="好_（新增预算公开表20160201）2016年鞍山市市本级一般公共预算经济分类预算表_18一般公共预算“三公”经费" xfId="106"/>
    <cellStyle name="好_10一般公共预算基本支出表（按经济）" xfId="107"/>
    <cellStyle name="好_10一般公共预算基本支出表（按经济）_19机关运行经费" xfId="108"/>
    <cellStyle name="好_14项目支出表" xfId="109"/>
    <cellStyle name="好_15项目支出表" xfId="110"/>
    <cellStyle name="好_15政府采购表" xfId="111"/>
    <cellStyle name="好_16购买服务表" xfId="112"/>
    <cellStyle name="好_16购买服务表_1" xfId="113"/>
    <cellStyle name="好_17购买服务表" xfId="114"/>
    <cellStyle name="好_18机关运行经费" xfId="115"/>
    <cellStyle name="好_18一般公共预算“三公”经费" xfId="116"/>
    <cellStyle name="好_18一般公共预算“三公”经费_1" xfId="117"/>
    <cellStyle name="好_19机关运行经费" xfId="118"/>
    <cellStyle name="好_1部门收支总表" xfId="119"/>
    <cellStyle name="好_1部门收支总表_19机关运行经费" xfId="120"/>
    <cellStyle name="好_2部门收支总表" xfId="121"/>
    <cellStyle name="好_2部门收支总表（分单位）" xfId="122"/>
    <cellStyle name="好_3部门收入总表" xfId="123"/>
    <cellStyle name="好_5部门支出总表 (按功能)" xfId="124"/>
    <cellStyle name="好_5部门支出总表 (按功能)_19机关运行经费" xfId="125"/>
    <cellStyle name="好_9一般公共预算基本支出表（按功能）" xfId="126"/>
    <cellStyle name="好_StartUp" xfId="127"/>
    <cellStyle name="好_StartUp_18一般公共预算“三公”经费" xfId="128"/>
    <cellStyle name="好_StartUp_19机关运行经费" xfId="129"/>
    <cellStyle name="好_填报模板 " xfId="130"/>
    <cellStyle name="好_填报模板 _18一般公共预算“三公”经费" xfId="131"/>
    <cellStyle name="汇总" xfId="132"/>
    <cellStyle name="Currency" xfId="133"/>
    <cellStyle name="Currency [0]" xfId="134"/>
    <cellStyle name="计算" xfId="135"/>
    <cellStyle name="计算 2" xfId="136"/>
    <cellStyle name="检查单元格" xfId="137"/>
    <cellStyle name="检查单元格 2" xfId="138"/>
    <cellStyle name="解释性文本" xfId="139"/>
    <cellStyle name="警告文本" xfId="140"/>
    <cellStyle name="链接单元格" xfId="141"/>
    <cellStyle name="Comma" xfId="142"/>
    <cellStyle name="Comma [0]" xfId="143"/>
    <cellStyle name="强调文字颜色 1" xfId="144"/>
    <cellStyle name="强调文字颜色 1 2" xfId="145"/>
    <cellStyle name="强调文字颜色 2" xfId="146"/>
    <cellStyle name="强调文字颜色 2 2" xfId="147"/>
    <cellStyle name="强调文字颜色 3" xfId="148"/>
    <cellStyle name="强调文字颜色 3 2" xfId="149"/>
    <cellStyle name="强调文字颜色 4" xfId="150"/>
    <cellStyle name="强调文字颜色 4 2" xfId="151"/>
    <cellStyle name="强调文字颜色 5" xfId="152"/>
    <cellStyle name="强调文字颜色 5 2" xfId="153"/>
    <cellStyle name="强调文字颜色 6" xfId="154"/>
    <cellStyle name="强调文字颜色 6 2" xfId="155"/>
    <cellStyle name="适中" xfId="156"/>
    <cellStyle name="适中 2" xfId="157"/>
    <cellStyle name="输出" xfId="158"/>
    <cellStyle name="输出 2" xfId="159"/>
    <cellStyle name="输入" xfId="160"/>
    <cellStyle name="输入 2" xfId="161"/>
    <cellStyle name="Followed Hyperlink" xfId="162"/>
    <cellStyle name="注释" xfId="163"/>
    <cellStyle name="注释 2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Z22"/>
  <sheetViews>
    <sheetView showGridLines="0" showZeros="0" zoomScalePageLayoutView="0" workbookViewId="0" topLeftCell="A1">
      <selection activeCell="A12" sqref="A12:P12"/>
    </sheetView>
  </sheetViews>
  <sheetFormatPr defaultColWidth="7" defaultRowHeight="11.25"/>
  <cols>
    <col min="1" max="5" width="8.83203125" style="117" customWidth="1"/>
    <col min="6" max="6" width="8.83203125" style="114" customWidth="1"/>
    <col min="7" max="16" width="8.83203125" style="117" customWidth="1"/>
    <col min="17" max="19" width="7" style="117" customWidth="1"/>
    <col min="20" max="20" width="50.83203125" style="117" customWidth="1"/>
    <col min="21" max="16384" width="7" style="117" customWidth="1"/>
  </cols>
  <sheetData>
    <row r="1" spans="1:26" ht="15" customHeight="1">
      <c r="A1" s="11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14"/>
      <c r="Y4"/>
      <c r="Z4"/>
    </row>
    <row r="5" spans="1:26" s="114" customFormat="1" ht="36" customHeight="1">
      <c r="A5" s="119"/>
      <c r="W5" s="120"/>
      <c r="X5" s="68"/>
      <c r="Y5" s="68"/>
      <c r="Z5" s="68"/>
    </row>
    <row r="6" spans="4:26" ht="26.25" customHeight="1">
      <c r="D6" s="114"/>
      <c r="U6" s="114"/>
      <c r="V6" s="114"/>
      <c r="W6" s="114"/>
      <c r="X6" s="114"/>
      <c r="Y6"/>
      <c r="Z6"/>
    </row>
    <row r="7" spans="4:26" ht="25.5" customHeight="1">
      <c r="D7" s="114"/>
      <c r="N7" s="114"/>
      <c r="O7" s="114"/>
      <c r="U7" s="114"/>
      <c r="V7" s="114"/>
      <c r="W7" s="114"/>
      <c r="X7" s="114"/>
      <c r="Y7"/>
      <c r="Z7"/>
    </row>
    <row r="8" spans="1:26" s="115" customFormat="1" ht="30" customHeight="1">
      <c r="A8" s="295" t="s">
        <v>240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121"/>
      <c r="R8" s="121"/>
      <c r="S8" s="121"/>
      <c r="T8" s="122"/>
      <c r="U8" s="121"/>
      <c r="V8" s="121"/>
      <c r="W8" s="121"/>
      <c r="X8" s="121"/>
      <c r="Y8"/>
      <c r="Z8"/>
    </row>
    <row r="9" spans="1:26" ht="19.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114"/>
      <c r="T9" s="123"/>
      <c r="U9" s="114"/>
      <c r="V9" s="114"/>
      <c r="W9" s="114"/>
      <c r="X9" s="114"/>
      <c r="Y9"/>
      <c r="Z9"/>
    </row>
    <row r="10" spans="1:26" ht="10.5" customHeight="1">
      <c r="A10" s="114"/>
      <c r="B10" s="114"/>
      <c r="D10" s="114"/>
      <c r="E10" s="114"/>
      <c r="H10" s="114"/>
      <c r="N10" s="114"/>
      <c r="O10" s="114"/>
      <c r="U10" s="114"/>
      <c r="V10" s="114"/>
      <c r="X10" s="114"/>
      <c r="Y10"/>
      <c r="Z10"/>
    </row>
    <row r="11" spans="1:26" ht="77.25" customHeight="1">
      <c r="A11" s="297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U11" s="114"/>
      <c r="V11" s="114"/>
      <c r="X11" s="114"/>
      <c r="Y11"/>
      <c r="Z11"/>
    </row>
    <row r="12" spans="1:26" ht="56.25" customHeight="1">
      <c r="A12" s="298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S12" s="114"/>
      <c r="T12" s="114"/>
      <c r="U12" s="114"/>
      <c r="V12" s="114"/>
      <c r="W12" s="114"/>
      <c r="X12" s="114"/>
      <c r="Y12"/>
      <c r="Z12"/>
    </row>
    <row r="13" spans="8:26" ht="10.5" customHeight="1">
      <c r="H13" s="114"/>
      <c r="R13" s="114"/>
      <c r="S13" s="114"/>
      <c r="U13" s="114"/>
      <c r="V13" s="114"/>
      <c r="W13" s="114"/>
      <c r="X13" s="114"/>
      <c r="Y13"/>
      <c r="Z13"/>
    </row>
    <row r="14" spans="1:26" s="116" customFormat="1" ht="25.5" customHeight="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R14" s="124"/>
      <c r="S14" s="124"/>
      <c r="U14" s="124"/>
      <c r="V14" s="124"/>
      <c r="W14" s="124"/>
      <c r="X14" s="124"/>
      <c r="Y14" s="124"/>
      <c r="Z14" s="124"/>
    </row>
    <row r="15" spans="1:26" s="116" customFormat="1" ht="25.5" customHeight="1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S15" s="124"/>
      <c r="T15" s="124"/>
      <c r="U15" s="124"/>
      <c r="V15" s="124"/>
      <c r="W15" s="124"/>
      <c r="X15"/>
      <c r="Y15"/>
      <c r="Z15" s="124"/>
    </row>
    <row r="16" spans="15:26" ht="11.25">
      <c r="O16" s="114"/>
      <c r="V16"/>
      <c r="W16"/>
      <c r="X16"/>
      <c r="Y16"/>
      <c r="Z16" s="11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14"/>
    </row>
    <row r="21" ht="11.25">
      <c r="M21" s="114"/>
    </row>
    <row r="22" ht="11.25">
      <c r="B22" s="117" t="s">
        <v>2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20"/>
  <sheetViews>
    <sheetView zoomScalePageLayoutView="0" workbookViewId="0" topLeftCell="A1">
      <selection activeCell="C11" sqref="C11"/>
    </sheetView>
  </sheetViews>
  <sheetFormatPr defaultColWidth="9.33203125" defaultRowHeight="11.25"/>
  <cols>
    <col min="1" max="1" width="128.83203125" style="0" customWidth="1"/>
  </cols>
  <sheetData>
    <row r="1" ht="33" customHeight="1">
      <c r="A1" s="38" t="s">
        <v>3</v>
      </c>
    </row>
    <row r="2" s="112" customFormat="1" ht="21.75" customHeight="1">
      <c r="A2" s="250" t="s">
        <v>223</v>
      </c>
    </row>
    <row r="3" s="112" customFormat="1" ht="21.75" customHeight="1">
      <c r="A3" s="250" t="s">
        <v>224</v>
      </c>
    </row>
    <row r="4" s="112" customFormat="1" ht="21.75" customHeight="1">
      <c r="A4" s="250" t="s">
        <v>225</v>
      </c>
    </row>
    <row r="5" s="112" customFormat="1" ht="21.75" customHeight="1">
      <c r="A5" s="250" t="s">
        <v>226</v>
      </c>
    </row>
    <row r="6" s="112" customFormat="1" ht="21.75" customHeight="1">
      <c r="A6" s="250" t="s">
        <v>227</v>
      </c>
    </row>
    <row r="7" s="112" customFormat="1" ht="21.75" customHeight="1">
      <c r="A7" s="250" t="s">
        <v>228</v>
      </c>
    </row>
    <row r="8" s="112" customFormat="1" ht="21.75" customHeight="1">
      <c r="A8" s="250" t="s">
        <v>229</v>
      </c>
    </row>
    <row r="9" s="112" customFormat="1" ht="21.75" customHeight="1">
      <c r="A9" s="250" t="s">
        <v>230</v>
      </c>
    </row>
    <row r="10" s="112" customFormat="1" ht="21.75" customHeight="1">
      <c r="A10" s="250" t="s">
        <v>231</v>
      </c>
    </row>
    <row r="11" s="112" customFormat="1" ht="21.75" customHeight="1">
      <c r="A11" s="113" t="s">
        <v>108</v>
      </c>
    </row>
    <row r="12" s="112" customFormat="1" ht="21.75" customHeight="1">
      <c r="A12" s="178" t="s">
        <v>109</v>
      </c>
    </row>
    <row r="13" s="112" customFormat="1" ht="21.75" customHeight="1">
      <c r="A13" s="250" t="s">
        <v>232</v>
      </c>
    </row>
    <row r="14" s="112" customFormat="1" ht="21.75" customHeight="1">
      <c r="A14" s="250" t="s">
        <v>233</v>
      </c>
    </row>
    <row r="15" s="112" customFormat="1" ht="21.75" customHeight="1">
      <c r="A15" s="250" t="s">
        <v>234</v>
      </c>
    </row>
    <row r="16" s="112" customFormat="1" ht="21.75" customHeight="1">
      <c r="A16" s="250" t="s">
        <v>235</v>
      </c>
    </row>
    <row r="17" s="112" customFormat="1" ht="21.75" customHeight="1">
      <c r="A17" s="250" t="s">
        <v>236</v>
      </c>
    </row>
    <row r="18" s="112" customFormat="1" ht="21.75" customHeight="1">
      <c r="A18" s="250" t="s">
        <v>237</v>
      </c>
    </row>
    <row r="19" s="112" customFormat="1" ht="21.75" customHeight="1">
      <c r="A19" s="250" t="s">
        <v>238</v>
      </c>
    </row>
    <row r="20" s="112" customFormat="1" ht="21.75" customHeight="1">
      <c r="A20" s="250" t="s">
        <v>239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V38"/>
  <sheetViews>
    <sheetView zoomScalePageLayoutView="0" workbookViewId="0" topLeftCell="A13">
      <selection activeCell="A38" sqref="A38:D41"/>
    </sheetView>
  </sheetViews>
  <sheetFormatPr defaultColWidth="12" defaultRowHeight="11.25"/>
  <cols>
    <col min="1" max="1" width="52.66015625" style="94" customWidth="1"/>
    <col min="2" max="2" width="21.5" style="94" customWidth="1"/>
    <col min="3" max="3" width="48.66015625" style="94" customWidth="1"/>
    <col min="4" max="4" width="22.16015625" style="94" customWidth="1"/>
    <col min="5" max="16384" width="12" style="94" customWidth="1"/>
  </cols>
  <sheetData>
    <row r="1" spans="1:22" ht="27">
      <c r="A1" s="299" t="s">
        <v>222</v>
      </c>
      <c r="B1" s="300"/>
      <c r="C1" s="300"/>
      <c r="D1" s="300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ht="14.25">
      <c r="A2" s="96"/>
      <c r="B2" s="96"/>
      <c r="C2" s="96"/>
      <c r="D2" s="97" t="s">
        <v>4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ht="17.25" customHeight="1">
      <c r="A3" s="246" t="s">
        <v>241</v>
      </c>
      <c r="B3" s="99"/>
      <c r="C3" s="100"/>
      <c r="D3" s="97" t="s">
        <v>5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ht="19.5" customHeight="1">
      <c r="A4" s="102" t="s">
        <v>6</v>
      </c>
      <c r="B4" s="102"/>
      <c r="C4" s="102" t="s">
        <v>7</v>
      </c>
      <c r="D4" s="10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ht="18" customHeight="1">
      <c r="A5" s="103" t="s">
        <v>8</v>
      </c>
      <c r="B5" s="104" t="s">
        <v>9</v>
      </c>
      <c r="C5" s="103" t="s">
        <v>8</v>
      </c>
      <c r="D5" s="105" t="s">
        <v>9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ht="15" customHeight="1">
      <c r="A6" s="74" t="s">
        <v>77</v>
      </c>
      <c r="B6" s="192">
        <v>2624.6</v>
      </c>
      <c r="C6" s="244" t="s">
        <v>167</v>
      </c>
      <c r="D6" s="194">
        <v>2318.06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1:22" ht="15" customHeight="1">
      <c r="A7" s="106" t="s">
        <v>11</v>
      </c>
      <c r="B7" s="107"/>
      <c r="C7" s="193" t="s">
        <v>150</v>
      </c>
      <c r="D7" s="194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ht="15" customHeight="1">
      <c r="A8" s="74" t="s">
        <v>72</v>
      </c>
      <c r="B8" s="107"/>
      <c r="C8" s="193" t="s">
        <v>15</v>
      </c>
      <c r="D8" s="194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ht="15" customHeight="1">
      <c r="A9" s="74" t="s">
        <v>78</v>
      </c>
      <c r="B9" s="107"/>
      <c r="C9" s="193" t="s">
        <v>16</v>
      </c>
      <c r="D9" s="194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22" ht="15" customHeight="1">
      <c r="A10" s="74" t="s">
        <v>74</v>
      </c>
      <c r="B10" s="107">
        <v>17.74</v>
      </c>
      <c r="C10" s="193" t="s">
        <v>151</v>
      </c>
      <c r="D10" s="194">
        <v>2318.06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2" ht="15" customHeight="1">
      <c r="A11" s="74" t="s">
        <v>79</v>
      </c>
      <c r="B11" s="107"/>
      <c r="C11" s="193" t="s">
        <v>152</v>
      </c>
      <c r="D11" s="194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ht="15" customHeight="1">
      <c r="A12" s="74" t="s">
        <v>80</v>
      </c>
      <c r="B12" s="107"/>
      <c r="C12" s="193" t="s">
        <v>153</v>
      </c>
      <c r="D12" s="194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2" ht="15" customHeight="1">
      <c r="A13" s="106" t="s">
        <v>11</v>
      </c>
      <c r="B13" s="108"/>
      <c r="C13" s="193" t="s">
        <v>154</v>
      </c>
      <c r="D13" s="194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ht="15" customHeight="1">
      <c r="A14" s="74" t="s">
        <v>81</v>
      </c>
      <c r="B14" s="108">
        <v>293.8</v>
      </c>
      <c r="C14" s="193" t="s">
        <v>155</v>
      </c>
      <c r="D14" s="194">
        <v>2318.06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2" ht="15" customHeight="1">
      <c r="A15" s="180" t="s">
        <v>114</v>
      </c>
      <c r="B15" s="108"/>
      <c r="C15" s="193" t="s">
        <v>156</v>
      </c>
      <c r="D15" s="194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2" ht="15" customHeight="1">
      <c r="A16" s="74" t="s">
        <v>115</v>
      </c>
      <c r="B16" s="108"/>
      <c r="C16" s="193" t="s">
        <v>157</v>
      </c>
      <c r="D16" s="194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ht="15" customHeight="1">
      <c r="A17" s="52"/>
      <c r="B17" s="108"/>
      <c r="C17" s="193" t="s">
        <v>158</v>
      </c>
      <c r="D17" s="194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ht="15" customHeight="1">
      <c r="A18" s="52"/>
      <c r="B18" s="108"/>
      <c r="C18" s="193" t="s">
        <v>159</v>
      </c>
      <c r="D18" s="194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ht="15" customHeight="1">
      <c r="A19" s="52"/>
      <c r="B19" s="108"/>
      <c r="C19" s="193" t="s">
        <v>160</v>
      </c>
      <c r="D19" s="194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ht="15" customHeight="1">
      <c r="A20" s="52"/>
      <c r="B20" s="108"/>
      <c r="C20" s="193" t="s">
        <v>161</v>
      </c>
      <c r="D20" s="194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</row>
    <row r="21" spans="1:22" ht="15" customHeight="1">
      <c r="A21" s="52"/>
      <c r="B21" s="108"/>
      <c r="C21" s="193" t="s">
        <v>162</v>
      </c>
      <c r="D21" s="194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</row>
    <row r="22" spans="1:22" ht="15" customHeight="1">
      <c r="A22" s="52"/>
      <c r="B22" s="108"/>
      <c r="C22" s="193" t="s">
        <v>163</v>
      </c>
      <c r="D22" s="194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</row>
    <row r="23" spans="1:22" ht="15" customHeight="1">
      <c r="A23" s="52"/>
      <c r="B23" s="108"/>
      <c r="C23" s="193" t="s">
        <v>164</v>
      </c>
      <c r="D23" s="194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</row>
    <row r="24" spans="1:22" ht="15" customHeight="1">
      <c r="A24" s="74"/>
      <c r="B24" s="108"/>
      <c r="C24" s="244" t="s">
        <v>0</v>
      </c>
      <c r="D24" s="194">
        <v>296.03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111"/>
    </row>
    <row r="25" spans="1:22" s="93" customFormat="1" ht="15" customHeight="1">
      <c r="A25" s="127"/>
      <c r="B25" s="127"/>
      <c r="C25" s="193" t="s">
        <v>82</v>
      </c>
      <c r="D25" s="194">
        <v>296.03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s="93" customFormat="1" ht="15" customHeight="1">
      <c r="A26" s="127"/>
      <c r="B26" s="127"/>
      <c r="C26" s="193" t="s">
        <v>83</v>
      </c>
      <c r="D26" s="194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</row>
    <row r="27" spans="1:22" s="93" customFormat="1" ht="15" customHeight="1">
      <c r="A27" s="127"/>
      <c r="B27" s="127"/>
      <c r="C27" s="193" t="s">
        <v>165</v>
      </c>
      <c r="D27" s="194">
        <v>18.78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</row>
    <row r="28" spans="1:22" s="93" customFormat="1" ht="15" customHeight="1">
      <c r="A28" s="127"/>
      <c r="B28" s="127"/>
      <c r="C28" s="193" t="s">
        <v>12</v>
      </c>
      <c r="D28" s="194">
        <v>259.25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</row>
    <row r="29" spans="1:22" s="93" customFormat="1" ht="15" customHeight="1">
      <c r="A29" s="127"/>
      <c r="B29" s="127"/>
      <c r="C29" s="193" t="s">
        <v>84</v>
      </c>
      <c r="D29" s="194">
        <v>18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</row>
    <row r="30" spans="1:22" s="93" customFormat="1" ht="15" customHeight="1">
      <c r="A30" s="127"/>
      <c r="B30" s="127"/>
      <c r="C30" s="244" t="s">
        <v>1</v>
      </c>
      <c r="D30" s="194">
        <v>132.87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</row>
    <row r="31" spans="1:22" s="93" customFormat="1" ht="15" customHeight="1">
      <c r="A31" s="127"/>
      <c r="B31" s="127"/>
      <c r="C31" s="193" t="s">
        <v>13</v>
      </c>
      <c r="D31" s="194">
        <v>132.87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2" s="93" customFormat="1" ht="15" customHeight="1">
      <c r="A32" s="127"/>
      <c r="B32" s="127"/>
      <c r="C32" s="193" t="s">
        <v>14</v>
      </c>
      <c r="D32" s="194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</row>
    <row r="33" spans="1:22" s="93" customFormat="1" ht="15" customHeight="1">
      <c r="A33" s="127"/>
      <c r="B33" s="127"/>
      <c r="C33" s="193" t="s">
        <v>166</v>
      </c>
      <c r="D33" s="194">
        <v>132.87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2" s="93" customFormat="1" ht="15" customHeight="1">
      <c r="A34" s="127"/>
      <c r="B34" s="127"/>
      <c r="C34" s="193" t="s">
        <v>36</v>
      </c>
      <c r="D34" s="194">
        <v>189.18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</row>
    <row r="35" spans="1:22" s="93" customFormat="1" ht="15" customHeight="1">
      <c r="A35" s="127"/>
      <c r="B35" s="127"/>
      <c r="C35" s="193" t="s">
        <v>17</v>
      </c>
      <c r="D35" s="194">
        <v>189.18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 s="93" customFormat="1" ht="15" customHeight="1">
      <c r="A36" s="127"/>
      <c r="B36" s="127"/>
      <c r="C36" s="193" t="s">
        <v>18</v>
      </c>
      <c r="D36" s="194">
        <v>189.18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</row>
    <row r="37" spans="1:22" s="93" customFormat="1" ht="15" customHeight="1">
      <c r="A37" s="127"/>
      <c r="B37" s="127"/>
      <c r="C37" s="127"/>
      <c r="D37" s="67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  <row r="38" spans="1:4" ht="14.25">
      <c r="A38" s="109" t="s">
        <v>19</v>
      </c>
      <c r="B38" s="86">
        <v>2936.14</v>
      </c>
      <c r="C38" s="174" t="s">
        <v>103</v>
      </c>
      <c r="D38" s="86">
        <v>2936.14</v>
      </c>
    </row>
    <row r="39" ht="18.75" customHeight="1"/>
    <row r="40" ht="15.75" customHeight="1"/>
    <row r="41" ht="17.25" customHeight="1"/>
    <row r="42" ht="17.25" customHeight="1"/>
  </sheetData>
  <sheetProtection formatCells="0" formatColumns="0" formatRows="0"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T13"/>
  <sheetViews>
    <sheetView showGridLines="0" showZeros="0" zoomScalePageLayoutView="0" workbookViewId="0" topLeftCell="A1">
      <selection activeCell="A8" sqref="A8:R8"/>
    </sheetView>
  </sheetViews>
  <sheetFormatPr defaultColWidth="9.16015625" defaultRowHeight="11.25"/>
  <cols>
    <col min="1" max="1" width="19.16015625" style="26" customWidth="1"/>
    <col min="2" max="2" width="17" style="26" customWidth="1"/>
    <col min="3" max="3" width="15.16015625" style="26" customWidth="1"/>
    <col min="4" max="4" width="11.5" style="26" customWidth="1"/>
    <col min="5" max="5" width="13.5" style="26" customWidth="1"/>
    <col min="6" max="6" width="10.33203125" style="26" customWidth="1"/>
    <col min="7" max="7" width="11.16015625" style="26" customWidth="1"/>
    <col min="8" max="8" width="10.33203125" style="26" customWidth="1"/>
    <col min="9" max="9" width="6.66015625" style="26" customWidth="1"/>
    <col min="10" max="10" width="10.16015625" style="26" customWidth="1"/>
    <col min="11" max="11" width="14.16015625" style="0" customWidth="1"/>
    <col min="12" max="12" width="10.16015625" style="0" customWidth="1"/>
    <col min="13" max="13" width="9.33203125" style="0" customWidth="1"/>
    <col min="14" max="14" width="16.16015625" style="26" customWidth="1"/>
    <col min="15" max="15" width="15.66015625" style="26" customWidth="1"/>
    <col min="16" max="16" width="13.66015625" style="26" customWidth="1"/>
    <col min="17" max="17" width="11.83203125" style="26" customWidth="1"/>
    <col min="18" max="18" width="12.83203125" style="26" customWidth="1"/>
    <col min="19" max="16384" width="9.16015625" style="26" customWidth="1"/>
  </cols>
  <sheetData>
    <row r="1" spans="1:19" ht="27">
      <c r="A1" s="249" t="s">
        <v>222</v>
      </c>
      <c r="B1" s="84"/>
      <c r="C1" s="84"/>
      <c r="D1" s="84"/>
      <c r="E1" s="84"/>
      <c r="F1" s="84"/>
      <c r="G1" s="84"/>
      <c r="H1" s="84"/>
      <c r="I1" s="84"/>
      <c r="J1" s="84"/>
      <c r="K1" s="90"/>
      <c r="L1" s="90"/>
      <c r="M1" s="90"/>
      <c r="N1" s="84"/>
      <c r="O1" s="84"/>
      <c r="P1" s="84"/>
      <c r="Q1" s="84"/>
      <c r="R1" s="84"/>
      <c r="S1" s="85"/>
    </row>
    <row r="2" spans="17:20" ht="12">
      <c r="Q2" s="302" t="s">
        <v>20</v>
      </c>
      <c r="R2" s="302"/>
      <c r="S2"/>
      <c r="T2"/>
    </row>
    <row r="3" spans="1:20" ht="12">
      <c r="A3" s="64" t="s">
        <v>242</v>
      </c>
      <c r="Q3" s="302" t="s">
        <v>5</v>
      </c>
      <c r="R3" s="303"/>
      <c r="S3"/>
      <c r="T3"/>
    </row>
    <row r="4" spans="1:19" s="75" customFormat="1" ht="20.25" customHeight="1">
      <c r="A4" s="306" t="s">
        <v>21</v>
      </c>
      <c r="B4" s="177" t="s">
        <v>22</v>
      </c>
      <c r="C4" s="177"/>
      <c r="D4" s="177"/>
      <c r="E4" s="177"/>
      <c r="F4" s="177"/>
      <c r="G4" s="177"/>
      <c r="H4" s="177"/>
      <c r="I4" s="177"/>
      <c r="J4" s="177"/>
      <c r="K4" s="29"/>
      <c r="L4" s="29"/>
      <c r="M4" s="29"/>
      <c r="N4" s="177" t="s">
        <v>23</v>
      </c>
      <c r="O4" s="177"/>
      <c r="P4" s="177"/>
      <c r="Q4" s="177"/>
      <c r="R4" s="177"/>
      <c r="S4" s="15"/>
    </row>
    <row r="5" spans="1:19" s="75" customFormat="1" ht="42.75" customHeight="1">
      <c r="A5" s="306"/>
      <c r="B5" s="306" t="s">
        <v>24</v>
      </c>
      <c r="C5" s="301" t="s">
        <v>10</v>
      </c>
      <c r="D5" s="301"/>
      <c r="E5" s="301" t="s">
        <v>71</v>
      </c>
      <c r="F5" s="301" t="s">
        <v>88</v>
      </c>
      <c r="G5" s="301" t="s">
        <v>73</v>
      </c>
      <c r="H5" s="301" t="s">
        <v>89</v>
      </c>
      <c r="I5" s="301" t="s">
        <v>80</v>
      </c>
      <c r="J5" s="301"/>
      <c r="K5" s="301" t="s">
        <v>90</v>
      </c>
      <c r="L5" s="301" t="s">
        <v>116</v>
      </c>
      <c r="M5" s="301" t="s">
        <v>117</v>
      </c>
      <c r="N5" s="301" t="s">
        <v>24</v>
      </c>
      <c r="O5" s="304" t="s">
        <v>25</v>
      </c>
      <c r="P5" s="304"/>
      <c r="Q5" s="304"/>
      <c r="R5" s="301" t="s">
        <v>26</v>
      </c>
      <c r="S5" s="15"/>
    </row>
    <row r="6" spans="1:19" s="75" customFormat="1" ht="64.5" customHeight="1">
      <c r="A6" s="306"/>
      <c r="B6" s="306"/>
      <c r="C6" s="11" t="s">
        <v>86</v>
      </c>
      <c r="D6" s="11" t="s">
        <v>87</v>
      </c>
      <c r="E6" s="301"/>
      <c r="F6" s="301"/>
      <c r="G6" s="301"/>
      <c r="H6" s="301"/>
      <c r="I6" s="43" t="s">
        <v>86</v>
      </c>
      <c r="J6" s="43" t="s">
        <v>87</v>
      </c>
      <c r="K6" s="301"/>
      <c r="L6" s="301"/>
      <c r="M6" s="301"/>
      <c r="N6" s="301"/>
      <c r="O6" s="11" t="s">
        <v>27</v>
      </c>
      <c r="P6" s="11" t="s">
        <v>28</v>
      </c>
      <c r="Q6" s="11" t="s">
        <v>91</v>
      </c>
      <c r="R6" s="301"/>
      <c r="S6" s="15"/>
    </row>
    <row r="7" spans="1:19" s="176" customFormat="1" ht="40.5" customHeight="1">
      <c r="A7" s="7">
        <v>1</v>
      </c>
      <c r="B7" s="182" t="s">
        <v>118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81" t="s">
        <v>119</v>
      </c>
      <c r="O7" s="11">
        <v>15</v>
      </c>
      <c r="P7" s="11">
        <v>16</v>
      </c>
      <c r="Q7" s="11">
        <v>17</v>
      </c>
      <c r="R7" s="11">
        <v>18</v>
      </c>
      <c r="S7" s="175"/>
    </row>
    <row r="8" spans="1:18" ht="12">
      <c r="A8" s="251" t="s">
        <v>243</v>
      </c>
      <c r="B8" s="138">
        <v>2936.14</v>
      </c>
      <c r="C8" s="196">
        <v>2624.6</v>
      </c>
      <c r="D8" s="66"/>
      <c r="E8" s="196"/>
      <c r="F8" s="66"/>
      <c r="G8" s="196">
        <v>17.74</v>
      </c>
      <c r="H8" s="66"/>
      <c r="I8" s="66"/>
      <c r="J8" s="66"/>
      <c r="K8" s="196">
        <v>293.8</v>
      </c>
      <c r="L8" s="91"/>
      <c r="M8" s="196"/>
      <c r="N8" s="129">
        <v>2936.14</v>
      </c>
      <c r="O8" s="245">
        <v>2345.96</v>
      </c>
      <c r="P8" s="245">
        <v>552.68</v>
      </c>
      <c r="Q8" s="245">
        <v>19.76</v>
      </c>
      <c r="R8" s="129">
        <v>17.74</v>
      </c>
    </row>
    <row r="9" spans="1:18" ht="12">
      <c r="A9" s="128"/>
      <c r="B9" s="129"/>
      <c r="C9" s="129"/>
      <c r="D9" s="78"/>
      <c r="E9" s="78"/>
      <c r="F9" s="87"/>
      <c r="G9" s="87"/>
      <c r="H9" s="87"/>
      <c r="I9" s="87"/>
      <c r="J9" s="87"/>
      <c r="K9" s="88"/>
      <c r="L9" s="88"/>
      <c r="M9" s="88"/>
      <c r="N9" s="129"/>
      <c r="O9" s="130"/>
      <c r="P9" s="130"/>
      <c r="Q9" s="130"/>
      <c r="R9" s="129"/>
    </row>
    <row r="10" spans="1:18" ht="12">
      <c r="A10" s="128"/>
      <c r="B10" s="129"/>
      <c r="C10" s="129"/>
      <c r="D10" s="78"/>
      <c r="E10" s="78"/>
      <c r="F10" s="87"/>
      <c r="G10" s="87"/>
      <c r="H10" s="87"/>
      <c r="I10" s="87"/>
      <c r="J10" s="87"/>
      <c r="K10" s="88"/>
      <c r="L10" s="88"/>
      <c r="M10" s="88"/>
      <c r="N10" s="129"/>
      <c r="O10" s="130"/>
      <c r="P10" s="130"/>
      <c r="Q10" s="130"/>
      <c r="R10" s="129"/>
    </row>
    <row r="11" spans="1:18" ht="12">
      <c r="A11" s="128"/>
      <c r="B11" s="129"/>
      <c r="C11" s="129"/>
      <c r="D11" s="78"/>
      <c r="E11" s="78"/>
      <c r="F11" s="87"/>
      <c r="G11" s="87"/>
      <c r="H11" s="87"/>
      <c r="I11" s="87"/>
      <c r="J11" s="87"/>
      <c r="K11" s="88"/>
      <c r="L11" s="88"/>
      <c r="M11" s="88"/>
      <c r="N11" s="129"/>
      <c r="O11" s="130"/>
      <c r="P11" s="130"/>
      <c r="Q11" s="130"/>
      <c r="R11" s="129"/>
    </row>
    <row r="12" spans="1:18" ht="12">
      <c r="A12" s="128"/>
      <c r="B12" s="129"/>
      <c r="C12" s="129"/>
      <c r="D12" s="78"/>
      <c r="E12" s="78"/>
      <c r="F12" s="87"/>
      <c r="G12" s="87"/>
      <c r="H12" s="87"/>
      <c r="I12" s="87"/>
      <c r="J12" s="87"/>
      <c r="K12" s="88"/>
      <c r="L12" s="88"/>
      <c r="M12" s="88"/>
      <c r="N12" s="129"/>
      <c r="O12" s="130"/>
      <c r="P12" s="130"/>
      <c r="Q12" s="130"/>
      <c r="R12" s="129"/>
    </row>
    <row r="13" spans="1:18" ht="14.25">
      <c r="A13" s="305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</row>
  </sheetData>
  <sheetProtection/>
  <mergeCells count="17">
    <mergeCell ref="C5:D5"/>
    <mergeCell ref="O5:Q5"/>
    <mergeCell ref="A13:R13"/>
    <mergeCell ref="A4:A6"/>
    <mergeCell ref="B5:B6"/>
    <mergeCell ref="E5:E6"/>
    <mergeCell ref="F5:F6"/>
    <mergeCell ref="G5:G6"/>
    <mergeCell ref="R5:R6"/>
    <mergeCell ref="L5:L6"/>
    <mergeCell ref="M5:M6"/>
    <mergeCell ref="Q2:R2"/>
    <mergeCell ref="Q3:R3"/>
    <mergeCell ref="H5:H6"/>
    <mergeCell ref="I5:J5"/>
    <mergeCell ref="K5:K6"/>
    <mergeCell ref="N5:N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IK22"/>
  <sheetViews>
    <sheetView showGridLines="0" showZeros="0" zoomScalePageLayoutView="0" workbookViewId="0" topLeftCell="A4">
      <selection activeCell="F8" sqref="F8:Q8"/>
    </sheetView>
  </sheetViews>
  <sheetFormatPr defaultColWidth="9.16015625" defaultRowHeight="11.25"/>
  <cols>
    <col min="1" max="1" width="19.83203125" style="26" customWidth="1"/>
    <col min="2" max="2" width="7.33203125" style="26" customWidth="1"/>
    <col min="3" max="3" width="7.5" style="26" customWidth="1"/>
    <col min="4" max="4" width="5.83203125" style="26" customWidth="1"/>
    <col min="5" max="5" width="25.33203125" style="26" customWidth="1"/>
    <col min="6" max="6" width="18.66015625" style="26" customWidth="1"/>
    <col min="7" max="7" width="15.66015625" style="26" customWidth="1"/>
    <col min="8" max="8" width="13.16015625" style="26" customWidth="1"/>
    <col min="9" max="9" width="15.5" style="26" customWidth="1"/>
    <col min="10" max="10" width="10.83203125" style="26" customWidth="1"/>
    <col min="11" max="11" width="11.5" style="26" customWidth="1"/>
    <col min="12" max="12" width="10.66015625" style="0" customWidth="1"/>
    <col min="13" max="13" width="8.66015625" style="26" customWidth="1"/>
    <col min="14" max="14" width="14.5" style="26" customWidth="1"/>
    <col min="15" max="16" width="12.83203125" style="26" customWidth="1"/>
    <col min="17" max="17" width="9.33203125" style="26" customWidth="1"/>
    <col min="18" max="245" width="9.16015625" style="26" customWidth="1"/>
  </cols>
  <sheetData>
    <row r="1" spans="1:16" ht="28.5" customHeight="1">
      <c r="A1" s="309" t="s">
        <v>221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4"/>
    </row>
    <row r="2" spans="13:17" ht="10.5" customHeight="1">
      <c r="M2"/>
      <c r="P2" s="125"/>
      <c r="Q2" s="126" t="s">
        <v>29</v>
      </c>
    </row>
    <row r="3" spans="1:17" ht="17.25" customHeight="1">
      <c r="A3" s="246" t="s">
        <v>242</v>
      </c>
      <c r="B3" s="54"/>
      <c r="C3" s="54"/>
      <c r="D3" s="54"/>
      <c r="E3" s="54"/>
      <c r="M3"/>
      <c r="P3" s="311" t="s">
        <v>5</v>
      </c>
      <c r="Q3" s="311"/>
    </row>
    <row r="4" spans="1:17" s="75" customFormat="1" ht="23.25" customHeight="1">
      <c r="A4" s="306" t="s">
        <v>21</v>
      </c>
      <c r="B4" s="312" t="s">
        <v>75</v>
      </c>
      <c r="C4" s="312"/>
      <c r="D4" s="312"/>
      <c r="E4" s="308" t="s">
        <v>31</v>
      </c>
      <c r="F4" s="304" t="s">
        <v>22</v>
      </c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</row>
    <row r="5" spans="1:17" s="75" customFormat="1" ht="48" customHeight="1">
      <c r="A5" s="306"/>
      <c r="B5" s="307" t="s">
        <v>32</v>
      </c>
      <c r="C5" s="307" t="s">
        <v>33</v>
      </c>
      <c r="D5" s="307" t="s">
        <v>34</v>
      </c>
      <c r="E5" s="308"/>
      <c r="F5" s="306" t="s">
        <v>24</v>
      </c>
      <c r="G5" s="301" t="s">
        <v>10</v>
      </c>
      <c r="H5" s="301"/>
      <c r="I5" s="301" t="s">
        <v>71</v>
      </c>
      <c r="J5" s="301" t="s">
        <v>88</v>
      </c>
      <c r="K5" s="301" t="s">
        <v>73</v>
      </c>
      <c r="L5" s="301" t="s">
        <v>89</v>
      </c>
      <c r="M5" s="301" t="s">
        <v>80</v>
      </c>
      <c r="N5" s="301"/>
      <c r="O5" s="301" t="s">
        <v>90</v>
      </c>
      <c r="P5" s="301" t="s">
        <v>116</v>
      </c>
      <c r="Q5" s="301" t="s">
        <v>117</v>
      </c>
    </row>
    <row r="6" spans="1:17" s="75" customFormat="1" ht="51.75" customHeight="1">
      <c r="A6" s="306"/>
      <c r="B6" s="307"/>
      <c r="C6" s="307"/>
      <c r="D6" s="307"/>
      <c r="E6" s="308"/>
      <c r="F6" s="306"/>
      <c r="G6" s="11" t="s">
        <v>76</v>
      </c>
      <c r="H6" s="11" t="s">
        <v>87</v>
      </c>
      <c r="I6" s="301"/>
      <c r="J6" s="301"/>
      <c r="K6" s="301"/>
      <c r="L6" s="301"/>
      <c r="M6" s="11" t="s">
        <v>86</v>
      </c>
      <c r="N6" s="11" t="s">
        <v>87</v>
      </c>
      <c r="O6" s="301"/>
      <c r="P6" s="301"/>
      <c r="Q6" s="301"/>
    </row>
    <row r="7" spans="1:17" s="75" customFormat="1" ht="29.25" customHeight="1">
      <c r="A7" s="7">
        <v>1</v>
      </c>
      <c r="B7" s="6">
        <v>2</v>
      </c>
      <c r="C7" s="6">
        <v>3</v>
      </c>
      <c r="D7" s="6">
        <v>4</v>
      </c>
      <c r="E7" s="5">
        <v>5</v>
      </c>
      <c r="F7" s="182" t="s">
        <v>120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</row>
    <row r="8" spans="1:245" s="15" customFormat="1" ht="20.25" customHeight="1">
      <c r="A8" s="55"/>
      <c r="B8" s="234"/>
      <c r="C8" s="252"/>
      <c r="D8" s="252"/>
      <c r="E8" s="234" t="s">
        <v>24</v>
      </c>
      <c r="F8" s="288">
        <v>2936.14</v>
      </c>
      <c r="G8" s="288">
        <v>2624.6</v>
      </c>
      <c r="H8" s="288"/>
      <c r="I8" s="288"/>
      <c r="J8" s="288">
        <v>0</v>
      </c>
      <c r="K8" s="288">
        <v>17.74</v>
      </c>
      <c r="L8" s="288">
        <v>0</v>
      </c>
      <c r="M8" s="288">
        <v>0</v>
      </c>
      <c r="N8" s="288"/>
      <c r="O8" s="289">
        <v>293.8</v>
      </c>
      <c r="P8" s="290">
        <v>0</v>
      </c>
      <c r="Q8" s="290">
        <v>0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</row>
    <row r="9" spans="1:17" ht="15" customHeight="1">
      <c r="A9" s="251" t="s">
        <v>244</v>
      </c>
      <c r="B9" s="252">
        <v>205</v>
      </c>
      <c r="C9" s="252"/>
      <c r="D9" s="252"/>
      <c r="E9" s="234" t="s">
        <v>245</v>
      </c>
      <c r="F9" s="253">
        <v>2318.06</v>
      </c>
      <c r="G9" s="253">
        <v>2006.52</v>
      </c>
      <c r="H9" s="253"/>
      <c r="I9" s="253"/>
      <c r="J9" s="253">
        <v>0</v>
      </c>
      <c r="K9" s="253">
        <v>17.74</v>
      </c>
      <c r="L9" s="253">
        <v>0</v>
      </c>
      <c r="M9" s="253">
        <v>0</v>
      </c>
      <c r="N9" s="253"/>
      <c r="O9" s="255">
        <v>293.8</v>
      </c>
      <c r="P9" s="254">
        <v>0</v>
      </c>
      <c r="Q9" s="254">
        <v>0</v>
      </c>
    </row>
    <row r="10" spans="1:17" ht="15" customHeight="1">
      <c r="A10" s="251"/>
      <c r="B10" s="252">
        <v>205</v>
      </c>
      <c r="C10" s="252" t="s">
        <v>246</v>
      </c>
      <c r="D10" s="252"/>
      <c r="E10" s="234" t="s">
        <v>151</v>
      </c>
      <c r="F10" s="253">
        <v>2318.06</v>
      </c>
      <c r="G10" s="253">
        <v>2006.52</v>
      </c>
      <c r="H10" s="253"/>
      <c r="I10" s="253"/>
      <c r="J10" s="253">
        <v>0</v>
      </c>
      <c r="K10" s="253">
        <v>17.74</v>
      </c>
      <c r="L10" s="253">
        <v>0</v>
      </c>
      <c r="M10" s="253">
        <v>0</v>
      </c>
      <c r="N10" s="253"/>
      <c r="O10" s="255">
        <v>293.8</v>
      </c>
      <c r="P10" s="254">
        <v>0</v>
      </c>
      <c r="Q10" s="254">
        <v>0</v>
      </c>
    </row>
    <row r="11" spans="1:17" ht="15" customHeight="1">
      <c r="A11" s="251"/>
      <c r="B11" s="252">
        <v>205</v>
      </c>
      <c r="C11" s="252" t="s">
        <v>247</v>
      </c>
      <c r="D11" s="252" t="s">
        <v>248</v>
      </c>
      <c r="E11" s="234" t="s">
        <v>155</v>
      </c>
      <c r="F11" s="253">
        <v>2318.06</v>
      </c>
      <c r="G11" s="253">
        <v>2006.52</v>
      </c>
      <c r="H11" s="253"/>
      <c r="I11" s="253"/>
      <c r="J11" s="253">
        <v>0</v>
      </c>
      <c r="K11" s="253">
        <v>17.74</v>
      </c>
      <c r="L11" s="253">
        <v>0</v>
      </c>
      <c r="M11" s="253">
        <v>0</v>
      </c>
      <c r="N11" s="253"/>
      <c r="O11" s="255">
        <v>293.8</v>
      </c>
      <c r="P11" s="254">
        <v>0</v>
      </c>
      <c r="Q11" s="254">
        <v>0</v>
      </c>
    </row>
    <row r="12" spans="1:17" ht="15" customHeight="1">
      <c r="A12" s="251"/>
      <c r="B12" s="252">
        <v>208</v>
      </c>
      <c r="C12" s="252"/>
      <c r="D12" s="252"/>
      <c r="E12" s="234" t="s">
        <v>249</v>
      </c>
      <c r="F12" s="253">
        <v>296.03</v>
      </c>
      <c r="G12" s="253">
        <v>296.03</v>
      </c>
      <c r="H12" s="253"/>
      <c r="I12" s="253"/>
      <c r="J12" s="253">
        <v>0</v>
      </c>
      <c r="K12" s="253">
        <v>0</v>
      </c>
      <c r="L12" s="253">
        <v>0</v>
      </c>
      <c r="M12" s="253">
        <v>0</v>
      </c>
      <c r="N12" s="253">
        <v>0</v>
      </c>
      <c r="O12" s="253">
        <v>0</v>
      </c>
      <c r="P12" s="254">
        <v>0</v>
      </c>
      <c r="Q12" s="254">
        <v>0</v>
      </c>
    </row>
    <row r="13" spans="1:17" ht="15" customHeight="1">
      <c r="A13" s="251"/>
      <c r="B13" s="252">
        <v>208</v>
      </c>
      <c r="C13" s="252" t="s">
        <v>250</v>
      </c>
      <c r="D13" s="252"/>
      <c r="E13" s="234" t="s">
        <v>82</v>
      </c>
      <c r="F13" s="253">
        <v>296.03</v>
      </c>
      <c r="G13" s="253">
        <v>296.03</v>
      </c>
      <c r="H13" s="253"/>
      <c r="I13" s="253"/>
      <c r="J13" s="253">
        <v>0</v>
      </c>
      <c r="K13" s="253">
        <v>0</v>
      </c>
      <c r="L13" s="253">
        <v>0</v>
      </c>
      <c r="M13" s="253">
        <v>0</v>
      </c>
      <c r="N13" s="253">
        <v>0</v>
      </c>
      <c r="O13" s="253">
        <v>0</v>
      </c>
      <c r="P13" s="254">
        <v>0</v>
      </c>
      <c r="Q13" s="254">
        <v>0</v>
      </c>
    </row>
    <row r="14" spans="1:17" ht="15" customHeight="1">
      <c r="A14" s="251"/>
      <c r="B14" s="252">
        <v>208</v>
      </c>
      <c r="C14" s="252" t="s">
        <v>251</v>
      </c>
      <c r="D14" s="252" t="s">
        <v>246</v>
      </c>
      <c r="E14" s="234" t="s">
        <v>165</v>
      </c>
      <c r="F14" s="253">
        <v>18.78</v>
      </c>
      <c r="G14" s="253">
        <v>18.78</v>
      </c>
      <c r="H14" s="253"/>
      <c r="I14" s="253"/>
      <c r="J14" s="253">
        <v>0</v>
      </c>
      <c r="K14" s="253">
        <v>0</v>
      </c>
      <c r="L14" s="253">
        <v>0</v>
      </c>
      <c r="M14" s="253">
        <v>0</v>
      </c>
      <c r="N14" s="253">
        <v>0</v>
      </c>
      <c r="O14" s="253">
        <v>0</v>
      </c>
      <c r="P14" s="254">
        <v>0</v>
      </c>
      <c r="Q14" s="254">
        <v>0</v>
      </c>
    </row>
    <row r="15" spans="1:17" ht="15" customHeight="1">
      <c r="A15" s="251"/>
      <c r="B15" s="252">
        <v>208</v>
      </c>
      <c r="C15" s="252" t="s">
        <v>251</v>
      </c>
      <c r="D15" s="252" t="s">
        <v>250</v>
      </c>
      <c r="E15" s="234" t="s">
        <v>12</v>
      </c>
      <c r="F15" s="253">
        <v>259.25</v>
      </c>
      <c r="G15" s="253">
        <v>259.25</v>
      </c>
      <c r="H15" s="253"/>
      <c r="I15" s="253"/>
      <c r="J15" s="253">
        <v>0</v>
      </c>
      <c r="K15" s="253">
        <v>0</v>
      </c>
      <c r="L15" s="253">
        <v>0</v>
      </c>
      <c r="M15" s="253">
        <v>0</v>
      </c>
      <c r="N15" s="253">
        <v>0</v>
      </c>
      <c r="O15" s="253">
        <v>0</v>
      </c>
      <c r="P15" s="254">
        <v>0</v>
      </c>
      <c r="Q15" s="254">
        <v>0</v>
      </c>
    </row>
    <row r="16" spans="1:17" ht="15" customHeight="1">
      <c r="A16" s="251"/>
      <c r="B16" s="252">
        <v>208</v>
      </c>
      <c r="C16" s="252" t="s">
        <v>251</v>
      </c>
      <c r="D16" s="252" t="s">
        <v>252</v>
      </c>
      <c r="E16" s="234" t="s">
        <v>84</v>
      </c>
      <c r="F16" s="253">
        <v>18</v>
      </c>
      <c r="G16" s="253">
        <v>18</v>
      </c>
      <c r="H16" s="253"/>
      <c r="I16" s="253"/>
      <c r="J16" s="253">
        <v>0</v>
      </c>
      <c r="K16" s="253">
        <v>0</v>
      </c>
      <c r="L16" s="253">
        <v>0</v>
      </c>
      <c r="M16" s="253">
        <v>0</v>
      </c>
      <c r="N16" s="253">
        <v>0</v>
      </c>
      <c r="O16" s="253">
        <v>0</v>
      </c>
      <c r="P16" s="254">
        <v>0</v>
      </c>
      <c r="Q16" s="254">
        <v>0</v>
      </c>
    </row>
    <row r="17" spans="1:17" ht="15" customHeight="1">
      <c r="A17" s="251"/>
      <c r="B17" s="252">
        <v>210</v>
      </c>
      <c r="C17" s="252"/>
      <c r="D17" s="252"/>
      <c r="E17" s="234" t="s">
        <v>253</v>
      </c>
      <c r="F17" s="253">
        <v>132.87</v>
      </c>
      <c r="G17" s="253">
        <v>132.87</v>
      </c>
      <c r="H17" s="253"/>
      <c r="I17" s="253"/>
      <c r="J17" s="253">
        <v>0</v>
      </c>
      <c r="K17" s="253">
        <v>0</v>
      </c>
      <c r="L17" s="253">
        <v>0</v>
      </c>
      <c r="M17" s="253">
        <v>0</v>
      </c>
      <c r="N17" s="253">
        <v>0</v>
      </c>
      <c r="O17" s="253">
        <v>0</v>
      </c>
      <c r="P17" s="254">
        <v>0</v>
      </c>
      <c r="Q17" s="254">
        <v>0</v>
      </c>
    </row>
    <row r="18" spans="1:17" ht="15" customHeight="1">
      <c r="A18" s="251"/>
      <c r="B18" s="252">
        <v>210</v>
      </c>
      <c r="C18" s="252" t="s">
        <v>254</v>
      </c>
      <c r="D18" s="252"/>
      <c r="E18" s="234" t="s">
        <v>13</v>
      </c>
      <c r="F18" s="253">
        <v>132.87</v>
      </c>
      <c r="G18" s="253">
        <v>132.87</v>
      </c>
      <c r="H18" s="253"/>
      <c r="I18" s="253"/>
      <c r="J18" s="253">
        <v>0</v>
      </c>
      <c r="K18" s="253">
        <v>0</v>
      </c>
      <c r="L18" s="253">
        <v>0</v>
      </c>
      <c r="M18" s="253">
        <v>0</v>
      </c>
      <c r="N18" s="253">
        <v>0</v>
      </c>
      <c r="O18" s="253">
        <v>0</v>
      </c>
      <c r="P18" s="254">
        <v>0</v>
      </c>
      <c r="Q18" s="254">
        <v>0</v>
      </c>
    </row>
    <row r="19" spans="1:17" ht="15" customHeight="1">
      <c r="A19" s="195"/>
      <c r="B19" s="252">
        <v>210</v>
      </c>
      <c r="C19" s="252" t="s">
        <v>255</v>
      </c>
      <c r="D19" s="252" t="s">
        <v>246</v>
      </c>
      <c r="E19" s="234" t="s">
        <v>166</v>
      </c>
      <c r="F19" s="253">
        <v>132.87</v>
      </c>
      <c r="G19" s="253">
        <v>132.87</v>
      </c>
      <c r="H19" s="253"/>
      <c r="I19" s="253"/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0</v>
      </c>
      <c r="P19" s="254">
        <v>0</v>
      </c>
      <c r="Q19" s="254">
        <v>0</v>
      </c>
    </row>
    <row r="20" spans="1:17" ht="15" customHeight="1">
      <c r="A20" s="195"/>
      <c r="B20" s="252">
        <v>221</v>
      </c>
      <c r="C20" s="252"/>
      <c r="D20" s="252"/>
      <c r="E20" s="234" t="s">
        <v>36</v>
      </c>
      <c r="F20" s="253">
        <v>189.18</v>
      </c>
      <c r="G20" s="253">
        <v>189.18</v>
      </c>
      <c r="H20" s="253"/>
      <c r="I20" s="253"/>
      <c r="J20" s="253">
        <v>0</v>
      </c>
      <c r="K20" s="253">
        <v>0</v>
      </c>
      <c r="L20" s="253">
        <v>0</v>
      </c>
      <c r="M20" s="253">
        <v>0</v>
      </c>
      <c r="N20" s="253">
        <v>0</v>
      </c>
      <c r="O20" s="253">
        <v>0</v>
      </c>
      <c r="P20" s="254">
        <v>0</v>
      </c>
      <c r="Q20" s="254">
        <v>0</v>
      </c>
    </row>
    <row r="21" spans="1:17" ht="15" customHeight="1">
      <c r="A21" s="195"/>
      <c r="B21" s="252">
        <v>221</v>
      </c>
      <c r="C21" s="252" t="s">
        <v>246</v>
      </c>
      <c r="D21" s="252"/>
      <c r="E21" s="234" t="s">
        <v>17</v>
      </c>
      <c r="F21" s="253">
        <v>189.18</v>
      </c>
      <c r="G21" s="253">
        <v>189.18</v>
      </c>
      <c r="H21" s="253"/>
      <c r="I21" s="253"/>
      <c r="J21" s="253">
        <v>0</v>
      </c>
      <c r="K21" s="253">
        <v>0</v>
      </c>
      <c r="L21" s="253">
        <v>0</v>
      </c>
      <c r="M21" s="253">
        <v>0</v>
      </c>
      <c r="N21" s="253">
        <v>0</v>
      </c>
      <c r="O21" s="253">
        <v>0</v>
      </c>
      <c r="P21" s="254">
        <v>0</v>
      </c>
      <c r="Q21" s="254">
        <v>0</v>
      </c>
    </row>
    <row r="22" spans="1:17" ht="12">
      <c r="A22" s="37"/>
      <c r="B22" s="252">
        <v>221</v>
      </c>
      <c r="C22" s="252" t="s">
        <v>247</v>
      </c>
      <c r="D22" s="252" t="s">
        <v>256</v>
      </c>
      <c r="E22" s="234" t="s">
        <v>18</v>
      </c>
      <c r="F22" s="253">
        <v>189.18</v>
      </c>
      <c r="G22" s="253">
        <v>189.18</v>
      </c>
      <c r="H22" s="253"/>
      <c r="I22" s="253"/>
      <c r="J22" s="253">
        <v>0</v>
      </c>
      <c r="K22" s="253">
        <v>0</v>
      </c>
      <c r="L22" s="253">
        <v>0</v>
      </c>
      <c r="M22" s="253">
        <v>0</v>
      </c>
      <c r="N22" s="253">
        <v>0</v>
      </c>
      <c r="O22" s="253">
        <v>0</v>
      </c>
      <c r="P22" s="254">
        <v>0</v>
      </c>
      <c r="Q22" s="254">
        <v>0</v>
      </c>
    </row>
  </sheetData>
  <sheetProtection/>
  <mergeCells count="19">
    <mergeCell ref="P5:P6"/>
    <mergeCell ref="Q5:Q6"/>
    <mergeCell ref="F4:Q4"/>
    <mergeCell ref="A1:O1"/>
    <mergeCell ref="P3:Q3"/>
    <mergeCell ref="B4:D4"/>
    <mergeCell ref="G5:H5"/>
    <mergeCell ref="O5:O6"/>
    <mergeCell ref="J5:J6"/>
    <mergeCell ref="M5:N5"/>
    <mergeCell ref="A4:A6"/>
    <mergeCell ref="B5:B6"/>
    <mergeCell ref="C5:C6"/>
    <mergeCell ref="D5:D6"/>
    <mergeCell ref="E4:E6"/>
    <mergeCell ref="L5:L6"/>
    <mergeCell ref="I5:I6"/>
    <mergeCell ref="F5:F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IN22"/>
  <sheetViews>
    <sheetView showGridLines="0" showZeros="0" zoomScalePageLayoutView="0" workbookViewId="0" topLeftCell="A4">
      <selection activeCell="F8" sqref="F8:J8"/>
    </sheetView>
  </sheetViews>
  <sheetFormatPr defaultColWidth="9.16015625" defaultRowHeight="11.25"/>
  <cols>
    <col min="1" max="1" width="24" style="26" customWidth="1"/>
    <col min="2" max="2" width="5" style="140" bestFit="1" customWidth="1"/>
    <col min="3" max="3" width="4.33203125" style="140" customWidth="1"/>
    <col min="4" max="4" width="4.33203125" style="140" bestFit="1" customWidth="1"/>
    <col min="5" max="5" width="38.83203125" style="26" customWidth="1"/>
    <col min="6" max="6" width="16.83203125" style="26" customWidth="1"/>
    <col min="7" max="7" width="15.66015625" style="26" customWidth="1"/>
    <col min="8" max="8" width="15" style="26" customWidth="1"/>
    <col min="9" max="9" width="15.16015625" style="26" customWidth="1"/>
    <col min="10" max="10" width="10.33203125" style="26" customWidth="1"/>
    <col min="11" max="248" width="9.16015625" style="26" customWidth="1"/>
    <col min="249" max="254" width="9.16015625" style="0" customWidth="1"/>
  </cols>
  <sheetData>
    <row r="1" spans="1:11" ht="27">
      <c r="A1" s="249" t="s">
        <v>220</v>
      </c>
      <c r="B1" s="139"/>
      <c r="C1" s="139"/>
      <c r="D1" s="139"/>
      <c r="E1" s="84"/>
      <c r="F1" s="84"/>
      <c r="G1" s="84"/>
      <c r="H1" s="84"/>
      <c r="I1" s="84"/>
      <c r="J1" s="84"/>
      <c r="K1" s="85"/>
    </row>
    <row r="2" spans="9:12" ht="12">
      <c r="I2" s="302" t="s">
        <v>35</v>
      </c>
      <c r="J2" s="302"/>
      <c r="K2"/>
      <c r="L2"/>
    </row>
    <row r="3" spans="1:12" ht="17.25" customHeight="1">
      <c r="A3" s="246" t="s">
        <v>242</v>
      </c>
      <c r="B3" s="141"/>
      <c r="C3" s="141"/>
      <c r="D3" s="141"/>
      <c r="E3" s="54"/>
      <c r="I3" s="311" t="s">
        <v>5</v>
      </c>
      <c r="J3" s="311"/>
      <c r="K3"/>
      <c r="L3"/>
    </row>
    <row r="4" spans="1:11" s="75" customFormat="1" ht="19.5" customHeight="1">
      <c r="A4" s="306" t="s">
        <v>21</v>
      </c>
      <c r="B4" s="324" t="s">
        <v>30</v>
      </c>
      <c r="C4" s="325"/>
      <c r="D4" s="326"/>
      <c r="E4" s="316" t="s">
        <v>31</v>
      </c>
      <c r="F4" s="76" t="s">
        <v>23</v>
      </c>
      <c r="G4" s="77"/>
      <c r="H4" s="77"/>
      <c r="I4" s="77"/>
      <c r="J4" s="81"/>
      <c r="K4" s="15"/>
    </row>
    <row r="5" spans="1:11" s="75" customFormat="1" ht="19.5" customHeight="1">
      <c r="A5" s="306"/>
      <c r="B5" s="315" t="s">
        <v>32</v>
      </c>
      <c r="C5" s="315" t="s">
        <v>33</v>
      </c>
      <c r="D5" s="313" t="s">
        <v>34</v>
      </c>
      <c r="E5" s="317"/>
      <c r="F5" s="319" t="s">
        <v>24</v>
      </c>
      <c r="G5" s="321" t="s">
        <v>25</v>
      </c>
      <c r="H5" s="322"/>
      <c r="I5" s="323"/>
      <c r="J5" s="319" t="s">
        <v>26</v>
      </c>
      <c r="K5" s="15"/>
    </row>
    <row r="6" spans="1:11" s="75" customFormat="1" ht="39" customHeight="1">
      <c r="A6" s="306"/>
      <c r="B6" s="315"/>
      <c r="C6" s="315"/>
      <c r="D6" s="314"/>
      <c r="E6" s="318"/>
      <c r="F6" s="320"/>
      <c r="G6" s="1" t="s">
        <v>27</v>
      </c>
      <c r="H6" s="1" t="s">
        <v>28</v>
      </c>
      <c r="I6" s="1" t="s">
        <v>91</v>
      </c>
      <c r="J6" s="320"/>
      <c r="K6" s="15"/>
    </row>
    <row r="7" spans="1:11" s="75" customFormat="1" ht="18" customHeight="1">
      <c r="A7" s="7">
        <v>1</v>
      </c>
      <c r="B7" s="149" t="s">
        <v>104</v>
      </c>
      <c r="C7" s="149" t="s">
        <v>105</v>
      </c>
      <c r="D7" s="173" t="s">
        <v>106</v>
      </c>
      <c r="E7" s="5">
        <v>5</v>
      </c>
      <c r="F7" s="1" t="s">
        <v>107</v>
      </c>
      <c r="G7" s="1">
        <v>7</v>
      </c>
      <c r="H7" s="1">
        <v>8</v>
      </c>
      <c r="I7" s="1">
        <v>9</v>
      </c>
      <c r="J7" s="1">
        <v>10</v>
      </c>
      <c r="K7" s="15"/>
    </row>
    <row r="8" spans="1:248" s="15" customFormat="1" ht="19.5" customHeight="1">
      <c r="A8" s="55"/>
      <c r="B8" s="256"/>
      <c r="C8" s="256"/>
      <c r="D8" s="256"/>
      <c r="E8" s="256" t="s">
        <v>24</v>
      </c>
      <c r="F8" s="286">
        <v>2936.14</v>
      </c>
      <c r="G8" s="287">
        <v>2345.96</v>
      </c>
      <c r="H8" s="287">
        <v>552.68</v>
      </c>
      <c r="I8" s="287">
        <v>19.76</v>
      </c>
      <c r="J8" s="286">
        <v>17.74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</row>
    <row r="9" spans="1:247" s="145" customFormat="1" ht="19.5" customHeight="1">
      <c r="A9" s="251" t="s">
        <v>243</v>
      </c>
      <c r="B9" s="256" t="s">
        <v>257</v>
      </c>
      <c r="C9" s="256"/>
      <c r="D9" s="256"/>
      <c r="E9" s="256" t="s">
        <v>245</v>
      </c>
      <c r="F9" s="257">
        <v>2318.06</v>
      </c>
      <c r="G9" s="258">
        <v>1746.66</v>
      </c>
      <c r="H9" s="258">
        <v>550.76</v>
      </c>
      <c r="I9" s="258">
        <v>2.9</v>
      </c>
      <c r="J9" s="257">
        <v>17.74</v>
      </c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</row>
    <row r="10" spans="1:247" s="145" customFormat="1" ht="19.5" customHeight="1">
      <c r="A10" s="195"/>
      <c r="B10" s="256" t="s">
        <v>326</v>
      </c>
      <c r="C10" s="256" t="s">
        <v>246</v>
      </c>
      <c r="D10" s="256"/>
      <c r="E10" s="256" t="s">
        <v>151</v>
      </c>
      <c r="F10" s="257">
        <v>2318.06</v>
      </c>
      <c r="G10" s="258">
        <v>1746.66</v>
      </c>
      <c r="H10" s="258">
        <v>550.76</v>
      </c>
      <c r="I10" s="258">
        <v>2.9</v>
      </c>
      <c r="J10" s="257">
        <v>17.74</v>
      </c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</row>
    <row r="11" spans="1:248" ht="19.5" customHeight="1">
      <c r="A11" s="37"/>
      <c r="B11" s="256" t="s">
        <v>326</v>
      </c>
      <c r="C11" s="256" t="s">
        <v>246</v>
      </c>
      <c r="D11" s="256" t="s">
        <v>248</v>
      </c>
      <c r="E11" s="256" t="s">
        <v>155</v>
      </c>
      <c r="F11" s="257">
        <v>2318.06</v>
      </c>
      <c r="G11" s="258">
        <v>1746.66</v>
      </c>
      <c r="H11" s="258">
        <v>550.76</v>
      </c>
      <c r="I11" s="258">
        <v>2.9</v>
      </c>
      <c r="J11" s="257">
        <v>17.74</v>
      </c>
      <c r="IN11"/>
    </row>
    <row r="12" spans="1:248" ht="19.5" customHeight="1">
      <c r="A12" s="37"/>
      <c r="B12" s="256" t="s">
        <v>258</v>
      </c>
      <c r="C12" s="256"/>
      <c r="D12" s="256"/>
      <c r="E12" s="256" t="s">
        <v>249</v>
      </c>
      <c r="F12" s="257">
        <v>296.03</v>
      </c>
      <c r="G12" s="258">
        <v>277.25</v>
      </c>
      <c r="H12" s="258">
        <v>1.92</v>
      </c>
      <c r="I12" s="258">
        <v>16.86</v>
      </c>
      <c r="J12" s="258"/>
      <c r="IN12"/>
    </row>
    <row r="13" spans="1:248" ht="19.5" customHeight="1">
      <c r="A13" s="37"/>
      <c r="B13" s="256" t="s">
        <v>327</v>
      </c>
      <c r="C13" s="256" t="s">
        <v>250</v>
      </c>
      <c r="D13" s="256"/>
      <c r="E13" s="256" t="s">
        <v>82</v>
      </c>
      <c r="F13" s="257">
        <v>296.03</v>
      </c>
      <c r="G13" s="258">
        <v>277.25</v>
      </c>
      <c r="H13" s="258">
        <v>1.92</v>
      </c>
      <c r="I13" s="258">
        <v>16.86</v>
      </c>
      <c r="J13" s="258"/>
      <c r="IN13"/>
    </row>
    <row r="14" spans="1:248" ht="19.5" customHeight="1">
      <c r="A14" s="37"/>
      <c r="B14" s="256" t="s">
        <v>327</v>
      </c>
      <c r="C14" s="256" t="s">
        <v>250</v>
      </c>
      <c r="D14" s="256" t="s">
        <v>246</v>
      </c>
      <c r="E14" s="256" t="s">
        <v>165</v>
      </c>
      <c r="F14" s="257">
        <v>18.78</v>
      </c>
      <c r="G14" s="258"/>
      <c r="H14" s="258">
        <v>1.92</v>
      </c>
      <c r="I14" s="258">
        <v>16.86</v>
      </c>
      <c r="J14" s="258"/>
      <c r="IN14"/>
    </row>
    <row r="15" spans="1:248" ht="19.5" customHeight="1">
      <c r="A15" s="37"/>
      <c r="B15" s="256" t="s">
        <v>327</v>
      </c>
      <c r="C15" s="256" t="s">
        <v>250</v>
      </c>
      <c r="D15" s="256" t="s">
        <v>250</v>
      </c>
      <c r="E15" s="256" t="s">
        <v>12</v>
      </c>
      <c r="F15" s="257">
        <v>259.25</v>
      </c>
      <c r="G15" s="258">
        <v>259.25</v>
      </c>
      <c r="H15" s="258"/>
      <c r="I15" s="258"/>
      <c r="J15" s="258"/>
      <c r="IN15"/>
    </row>
    <row r="16" spans="1:248" ht="19.5" customHeight="1">
      <c r="A16" s="37"/>
      <c r="B16" s="256" t="s">
        <v>327</v>
      </c>
      <c r="C16" s="256" t="s">
        <v>250</v>
      </c>
      <c r="D16" s="256" t="s">
        <v>252</v>
      </c>
      <c r="E16" s="256" t="s">
        <v>84</v>
      </c>
      <c r="F16" s="257">
        <v>18</v>
      </c>
      <c r="G16" s="258">
        <v>18</v>
      </c>
      <c r="H16" s="258"/>
      <c r="I16" s="258"/>
      <c r="J16" s="258"/>
      <c r="IN16"/>
    </row>
    <row r="17" spans="1:248" ht="19.5" customHeight="1">
      <c r="A17" s="37"/>
      <c r="B17" s="256" t="s">
        <v>259</v>
      </c>
      <c r="C17" s="256"/>
      <c r="D17" s="256"/>
      <c r="E17" s="256" t="s">
        <v>253</v>
      </c>
      <c r="F17" s="257">
        <v>132.87</v>
      </c>
      <c r="G17" s="258">
        <v>132.87</v>
      </c>
      <c r="H17" s="258"/>
      <c r="I17" s="258"/>
      <c r="J17" s="258"/>
      <c r="IN17"/>
    </row>
    <row r="18" spans="1:248" ht="19.5" customHeight="1">
      <c r="A18" s="37"/>
      <c r="B18" s="256" t="s">
        <v>328</v>
      </c>
      <c r="C18" s="256" t="s">
        <v>254</v>
      </c>
      <c r="D18" s="256"/>
      <c r="E18" s="256" t="s">
        <v>13</v>
      </c>
      <c r="F18" s="257">
        <v>132.87</v>
      </c>
      <c r="G18" s="258">
        <v>132.87</v>
      </c>
      <c r="H18" s="258"/>
      <c r="I18" s="258"/>
      <c r="J18" s="258"/>
      <c r="IN18"/>
    </row>
    <row r="19" spans="1:248" ht="19.5" customHeight="1">
      <c r="A19" s="37"/>
      <c r="B19" s="256" t="s">
        <v>328</v>
      </c>
      <c r="C19" s="256" t="s">
        <v>254</v>
      </c>
      <c r="D19" s="256" t="s">
        <v>246</v>
      </c>
      <c r="E19" s="256" t="s">
        <v>166</v>
      </c>
      <c r="F19" s="257">
        <v>132.87</v>
      </c>
      <c r="G19" s="258">
        <v>132.87</v>
      </c>
      <c r="H19" s="258"/>
      <c r="I19" s="258"/>
      <c r="J19" s="258"/>
      <c r="IN19"/>
    </row>
    <row r="20" spans="1:248" ht="19.5" customHeight="1">
      <c r="A20" s="37"/>
      <c r="B20" s="256" t="s">
        <v>260</v>
      </c>
      <c r="C20" s="256"/>
      <c r="D20" s="256"/>
      <c r="E20" s="256" t="s">
        <v>36</v>
      </c>
      <c r="F20" s="257">
        <v>189.18</v>
      </c>
      <c r="G20" s="258">
        <v>189.18</v>
      </c>
      <c r="H20" s="258"/>
      <c r="I20" s="258"/>
      <c r="J20" s="258"/>
      <c r="IN20"/>
    </row>
    <row r="21" spans="1:247" s="145" customFormat="1" ht="19.5" customHeight="1">
      <c r="A21" s="197"/>
      <c r="B21" s="256" t="s">
        <v>329</v>
      </c>
      <c r="C21" s="256" t="s">
        <v>246</v>
      </c>
      <c r="D21" s="256"/>
      <c r="E21" s="256" t="s">
        <v>17</v>
      </c>
      <c r="F21" s="257">
        <v>189.18</v>
      </c>
      <c r="G21" s="258">
        <v>189.18</v>
      </c>
      <c r="H21" s="258"/>
      <c r="I21" s="258"/>
      <c r="J21" s="258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</row>
    <row r="22" spans="1:248" ht="27.75" customHeight="1">
      <c r="A22" s="37"/>
      <c r="B22" s="256" t="s">
        <v>329</v>
      </c>
      <c r="C22" s="256" t="s">
        <v>246</v>
      </c>
      <c r="D22" s="256" t="s">
        <v>256</v>
      </c>
      <c r="E22" s="256" t="s">
        <v>18</v>
      </c>
      <c r="F22" s="257">
        <v>189.18</v>
      </c>
      <c r="G22" s="258">
        <v>189.18</v>
      </c>
      <c r="H22" s="258"/>
      <c r="I22" s="258"/>
      <c r="J22" s="258"/>
      <c r="IN22"/>
    </row>
  </sheetData>
  <sheetProtection/>
  <mergeCells count="11">
    <mergeCell ref="I2:J2"/>
    <mergeCell ref="J5:J6"/>
    <mergeCell ref="G5:I5"/>
    <mergeCell ref="F5:F6"/>
    <mergeCell ref="B4:D4"/>
    <mergeCell ref="A4:A6"/>
    <mergeCell ref="I3:J3"/>
    <mergeCell ref="D5:D6"/>
    <mergeCell ref="C5:C6"/>
    <mergeCell ref="B5:B6"/>
    <mergeCell ref="E4:E6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IM22"/>
  <sheetViews>
    <sheetView showGridLines="0" showZeros="0" zoomScalePageLayoutView="0" workbookViewId="0" topLeftCell="A1">
      <selection activeCell="E7" sqref="E7:P7"/>
    </sheetView>
  </sheetViews>
  <sheetFormatPr defaultColWidth="9.16015625" defaultRowHeight="11.25"/>
  <cols>
    <col min="1" max="1" width="6" style="26" customWidth="1"/>
    <col min="2" max="3" width="4" style="26" customWidth="1"/>
    <col min="4" max="4" width="40.33203125" style="26" customWidth="1"/>
    <col min="5" max="5" width="12.16015625" style="26" bestFit="1" customWidth="1"/>
    <col min="6" max="6" width="13.83203125" style="26" customWidth="1"/>
    <col min="7" max="7" width="17" style="26" customWidth="1"/>
    <col min="8" max="8" width="12.33203125" style="26" customWidth="1"/>
    <col min="9" max="9" width="17" style="26" customWidth="1"/>
    <col min="10" max="10" width="9" style="26" bestFit="1" customWidth="1"/>
    <col min="11" max="11" width="10" style="26" customWidth="1"/>
    <col min="12" max="12" width="10.83203125" style="26" customWidth="1"/>
    <col min="13" max="13" width="14" style="26" customWidth="1"/>
    <col min="14" max="14" width="13.83203125" style="26" customWidth="1"/>
    <col min="15" max="247" width="9.16015625" style="26" customWidth="1"/>
    <col min="248" max="253" width="9.16015625" style="0" customWidth="1"/>
  </cols>
  <sheetData>
    <row r="1" spans="1:14" ht="25.5" customHeight="1">
      <c r="A1" s="309" t="s">
        <v>219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6" ht="17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L2"/>
      <c r="P2" s="63" t="s">
        <v>37</v>
      </c>
    </row>
    <row r="3" spans="1:16" ht="17.25" customHeight="1">
      <c r="A3" s="263" t="s">
        <v>242</v>
      </c>
      <c r="B3" s="54"/>
      <c r="C3" s="54"/>
      <c r="D3" s="131"/>
      <c r="I3" s="83"/>
      <c r="J3" s="83"/>
      <c r="L3"/>
      <c r="P3" s="9" t="s">
        <v>5</v>
      </c>
    </row>
    <row r="4" spans="1:16" s="75" customFormat="1" ht="18" customHeight="1">
      <c r="A4" s="312" t="s">
        <v>30</v>
      </c>
      <c r="B4" s="312"/>
      <c r="C4" s="312"/>
      <c r="D4" s="316" t="s">
        <v>31</v>
      </c>
      <c r="E4" s="301" t="s">
        <v>92</v>
      </c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</row>
    <row r="5" spans="1:16" s="75" customFormat="1" ht="33" customHeight="1">
      <c r="A5" s="327" t="s">
        <v>32</v>
      </c>
      <c r="B5" s="327" t="s">
        <v>33</v>
      </c>
      <c r="C5" s="327" t="s">
        <v>34</v>
      </c>
      <c r="D5" s="317"/>
      <c r="E5" s="306" t="s">
        <v>24</v>
      </c>
      <c r="F5" s="301" t="s">
        <v>10</v>
      </c>
      <c r="G5" s="301"/>
      <c r="H5" s="301" t="s">
        <v>71</v>
      </c>
      <c r="I5" s="301" t="s">
        <v>88</v>
      </c>
      <c r="J5" s="301" t="s">
        <v>73</v>
      </c>
      <c r="K5" s="301" t="s">
        <v>89</v>
      </c>
      <c r="L5" s="301" t="s">
        <v>80</v>
      </c>
      <c r="M5" s="301"/>
      <c r="N5" s="301" t="s">
        <v>90</v>
      </c>
      <c r="O5" s="301" t="s">
        <v>116</v>
      </c>
      <c r="P5" s="301" t="s">
        <v>117</v>
      </c>
    </row>
    <row r="6" spans="1:16" s="75" customFormat="1" ht="36">
      <c r="A6" s="328"/>
      <c r="B6" s="328"/>
      <c r="C6" s="328"/>
      <c r="D6" s="318"/>
      <c r="E6" s="306"/>
      <c r="F6" s="11" t="s">
        <v>76</v>
      </c>
      <c r="G6" s="11" t="s">
        <v>87</v>
      </c>
      <c r="H6" s="301"/>
      <c r="I6" s="301"/>
      <c r="J6" s="301"/>
      <c r="K6" s="301"/>
      <c r="L6" s="11" t="s">
        <v>86</v>
      </c>
      <c r="M6" s="11" t="s">
        <v>87</v>
      </c>
      <c r="N6" s="301"/>
      <c r="O6" s="301"/>
      <c r="P6" s="301"/>
    </row>
    <row r="7" spans="1:247" s="15" customFormat="1" ht="18" customHeight="1">
      <c r="A7" s="259"/>
      <c r="B7" s="260"/>
      <c r="C7" s="260"/>
      <c r="D7" s="259" t="s">
        <v>24</v>
      </c>
      <c r="E7" s="288">
        <v>2936.14</v>
      </c>
      <c r="F7" s="288">
        <v>2624.6</v>
      </c>
      <c r="G7" s="291"/>
      <c r="H7" s="291"/>
      <c r="I7" s="291"/>
      <c r="J7" s="288">
        <v>17.74</v>
      </c>
      <c r="K7" s="291"/>
      <c r="L7" s="291"/>
      <c r="M7" s="291"/>
      <c r="N7" s="289">
        <v>293.8</v>
      </c>
      <c r="O7" s="291"/>
      <c r="P7" s="291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</row>
    <row r="8" spans="1:16" ht="18" customHeight="1">
      <c r="A8" s="259">
        <v>205</v>
      </c>
      <c r="B8" s="260"/>
      <c r="C8" s="260"/>
      <c r="D8" s="259" t="s">
        <v>245</v>
      </c>
      <c r="E8" s="261">
        <v>2318.06</v>
      </c>
      <c r="F8" s="261">
        <v>2006.52</v>
      </c>
      <c r="G8" s="49"/>
      <c r="H8" s="198"/>
      <c r="I8" s="67"/>
      <c r="J8" s="261">
        <v>17.74</v>
      </c>
      <c r="K8" s="37"/>
      <c r="L8" s="37"/>
      <c r="M8" s="37"/>
      <c r="N8" s="262">
        <v>293.8</v>
      </c>
      <c r="O8" s="37"/>
      <c r="P8" s="199"/>
    </row>
    <row r="9" spans="1:16" ht="18" customHeight="1">
      <c r="A9" s="259">
        <v>205</v>
      </c>
      <c r="B9" s="260" t="s">
        <v>246</v>
      </c>
      <c r="C9" s="260"/>
      <c r="D9" s="259" t="s">
        <v>151</v>
      </c>
      <c r="E9" s="261">
        <v>2318.06</v>
      </c>
      <c r="F9" s="261">
        <v>2006.52</v>
      </c>
      <c r="G9" s="49"/>
      <c r="H9" s="198"/>
      <c r="I9" s="67"/>
      <c r="J9" s="261">
        <v>17.74</v>
      </c>
      <c r="K9" s="37"/>
      <c r="L9" s="37"/>
      <c r="M9" s="37"/>
      <c r="N9" s="262">
        <v>293.8</v>
      </c>
      <c r="O9" s="37"/>
      <c r="P9" s="199"/>
    </row>
    <row r="10" spans="1:16" ht="18" customHeight="1">
      <c r="A10" s="259">
        <v>205</v>
      </c>
      <c r="B10" s="275" t="s">
        <v>340</v>
      </c>
      <c r="C10" s="260" t="s">
        <v>248</v>
      </c>
      <c r="D10" s="259" t="s">
        <v>155</v>
      </c>
      <c r="E10" s="261">
        <v>2318.06</v>
      </c>
      <c r="F10" s="261">
        <v>2006.52</v>
      </c>
      <c r="G10" s="49"/>
      <c r="H10" s="198"/>
      <c r="I10" s="67"/>
      <c r="J10" s="261">
        <v>17.74</v>
      </c>
      <c r="K10" s="37"/>
      <c r="L10" s="37"/>
      <c r="M10" s="37"/>
      <c r="N10" s="262">
        <v>293.8</v>
      </c>
      <c r="O10" s="37"/>
      <c r="P10" s="199"/>
    </row>
    <row r="11" spans="1:16" ht="18" customHeight="1">
      <c r="A11" s="259">
        <v>208</v>
      </c>
      <c r="B11" s="260"/>
      <c r="C11" s="260"/>
      <c r="D11" s="259" t="s">
        <v>249</v>
      </c>
      <c r="E11" s="261">
        <v>296.03</v>
      </c>
      <c r="F11" s="261">
        <v>296.03</v>
      </c>
      <c r="G11" s="49"/>
      <c r="H11" s="198"/>
      <c r="I11" s="67"/>
      <c r="J11" s="198"/>
      <c r="K11" s="37"/>
      <c r="L11" s="37"/>
      <c r="M11" s="37"/>
      <c r="N11" s="199"/>
      <c r="O11" s="37"/>
      <c r="P11" s="199"/>
    </row>
    <row r="12" spans="1:16" ht="18" customHeight="1">
      <c r="A12" s="259">
        <v>208</v>
      </c>
      <c r="B12" s="260" t="s">
        <v>250</v>
      </c>
      <c r="C12" s="260"/>
      <c r="D12" s="259" t="s">
        <v>82</v>
      </c>
      <c r="E12" s="261">
        <v>296.03</v>
      </c>
      <c r="F12" s="261">
        <v>296.03</v>
      </c>
      <c r="G12" s="49"/>
      <c r="H12" s="198"/>
      <c r="I12" s="67"/>
      <c r="J12" s="198"/>
      <c r="K12" s="37"/>
      <c r="L12" s="37"/>
      <c r="M12" s="37"/>
      <c r="N12" s="199"/>
      <c r="O12" s="37"/>
      <c r="P12" s="199"/>
    </row>
    <row r="13" spans="1:16" ht="18" customHeight="1">
      <c r="A13" s="259">
        <v>208</v>
      </c>
      <c r="B13" s="275" t="s">
        <v>341</v>
      </c>
      <c r="C13" s="260" t="s">
        <v>246</v>
      </c>
      <c r="D13" s="259" t="s">
        <v>165</v>
      </c>
      <c r="E13" s="261">
        <v>18.78</v>
      </c>
      <c r="F13" s="261">
        <v>18.78</v>
      </c>
      <c r="G13" s="49"/>
      <c r="H13" s="198"/>
      <c r="I13" s="67"/>
      <c r="J13" s="198"/>
      <c r="K13" s="37"/>
      <c r="L13" s="37"/>
      <c r="M13" s="37"/>
      <c r="N13" s="199"/>
      <c r="O13" s="37"/>
      <c r="P13" s="199"/>
    </row>
    <row r="14" spans="1:16" ht="18" customHeight="1">
      <c r="A14" s="259">
        <v>208</v>
      </c>
      <c r="B14" s="260" t="s">
        <v>250</v>
      </c>
      <c r="C14" s="260" t="s">
        <v>250</v>
      </c>
      <c r="D14" s="259" t="s">
        <v>12</v>
      </c>
      <c r="E14" s="261">
        <v>259.25</v>
      </c>
      <c r="F14" s="261">
        <v>259.25</v>
      </c>
      <c r="G14" s="49"/>
      <c r="H14" s="198"/>
      <c r="I14" s="67"/>
      <c r="J14" s="198"/>
      <c r="K14" s="37"/>
      <c r="L14" s="37"/>
      <c r="M14" s="37"/>
      <c r="N14" s="199"/>
      <c r="O14" s="37"/>
      <c r="P14" s="199"/>
    </row>
    <row r="15" spans="1:16" ht="18" customHeight="1">
      <c r="A15" s="259">
        <v>208</v>
      </c>
      <c r="B15" s="275" t="s">
        <v>342</v>
      </c>
      <c r="C15" s="260" t="s">
        <v>252</v>
      </c>
      <c r="D15" s="259" t="s">
        <v>84</v>
      </c>
      <c r="E15" s="261">
        <v>18</v>
      </c>
      <c r="F15" s="261">
        <v>18</v>
      </c>
      <c r="G15" s="37"/>
      <c r="H15" s="198"/>
      <c r="I15" s="37"/>
      <c r="J15" s="198"/>
      <c r="K15" s="37"/>
      <c r="L15" s="37"/>
      <c r="M15" s="37"/>
      <c r="N15" s="199"/>
      <c r="O15" s="37"/>
      <c r="P15" s="199"/>
    </row>
    <row r="16" spans="1:16" ht="18" customHeight="1">
      <c r="A16" s="259">
        <v>210</v>
      </c>
      <c r="B16" s="260"/>
      <c r="C16" s="260"/>
      <c r="D16" s="259" t="s">
        <v>253</v>
      </c>
      <c r="E16" s="261">
        <v>132.87</v>
      </c>
      <c r="F16" s="261">
        <v>132.87</v>
      </c>
      <c r="G16" s="37"/>
      <c r="H16" s="198"/>
      <c r="I16" s="37"/>
      <c r="J16" s="198"/>
      <c r="K16" s="37"/>
      <c r="L16" s="37"/>
      <c r="M16" s="37"/>
      <c r="N16" s="199"/>
      <c r="O16" s="37"/>
      <c r="P16" s="199"/>
    </row>
    <row r="17" spans="1:16" ht="18" customHeight="1">
      <c r="A17" s="259">
        <v>210</v>
      </c>
      <c r="B17" s="260" t="s">
        <v>254</v>
      </c>
      <c r="C17" s="260"/>
      <c r="D17" s="259" t="s">
        <v>13</v>
      </c>
      <c r="E17" s="261">
        <v>132.87</v>
      </c>
      <c r="F17" s="261">
        <v>132.87</v>
      </c>
      <c r="G17" s="37"/>
      <c r="H17" s="198"/>
      <c r="I17" s="37"/>
      <c r="J17" s="198"/>
      <c r="K17" s="37"/>
      <c r="L17" s="37"/>
      <c r="M17" s="37"/>
      <c r="N17" s="199"/>
      <c r="O17" s="37"/>
      <c r="P17" s="199"/>
    </row>
    <row r="18" spans="1:16" ht="18" customHeight="1">
      <c r="A18" s="259">
        <v>210</v>
      </c>
      <c r="B18" s="275" t="s">
        <v>343</v>
      </c>
      <c r="C18" s="260" t="s">
        <v>246</v>
      </c>
      <c r="D18" s="259" t="s">
        <v>166</v>
      </c>
      <c r="E18" s="261">
        <v>132.87</v>
      </c>
      <c r="F18" s="261">
        <v>132.87</v>
      </c>
      <c r="G18" s="37"/>
      <c r="H18" s="198"/>
      <c r="I18" s="37"/>
      <c r="J18" s="198"/>
      <c r="K18" s="37"/>
      <c r="L18" s="37"/>
      <c r="M18" s="37"/>
      <c r="N18" s="199"/>
      <c r="O18" s="37"/>
      <c r="P18" s="199"/>
    </row>
    <row r="19" spans="1:16" ht="18" customHeight="1">
      <c r="A19" s="259">
        <v>221</v>
      </c>
      <c r="B19" s="260"/>
      <c r="C19" s="260"/>
      <c r="D19" s="259" t="s">
        <v>36</v>
      </c>
      <c r="E19" s="261">
        <v>189.18</v>
      </c>
      <c r="F19" s="261">
        <v>189.18</v>
      </c>
      <c r="G19" s="37"/>
      <c r="H19" s="198"/>
      <c r="I19" s="37"/>
      <c r="J19" s="198"/>
      <c r="K19" s="37"/>
      <c r="L19" s="37"/>
      <c r="M19" s="37"/>
      <c r="N19" s="199"/>
      <c r="O19" s="37"/>
      <c r="P19" s="199"/>
    </row>
    <row r="20" spans="1:16" ht="18" customHeight="1">
      <c r="A20" s="259">
        <v>221</v>
      </c>
      <c r="B20" s="260" t="s">
        <v>246</v>
      </c>
      <c r="C20" s="260"/>
      <c r="D20" s="259" t="s">
        <v>17</v>
      </c>
      <c r="E20" s="261">
        <v>189.18</v>
      </c>
      <c r="F20" s="261">
        <v>189.18</v>
      </c>
      <c r="G20" s="37"/>
      <c r="H20" s="198"/>
      <c r="I20" s="37"/>
      <c r="J20" s="198"/>
      <c r="K20" s="37"/>
      <c r="L20" s="37"/>
      <c r="M20" s="37"/>
      <c r="N20" s="199"/>
      <c r="O20" s="37"/>
      <c r="P20" s="199"/>
    </row>
    <row r="21" spans="1:16" ht="18" customHeight="1">
      <c r="A21" s="259">
        <v>221</v>
      </c>
      <c r="B21" s="275" t="s">
        <v>340</v>
      </c>
      <c r="C21" s="260" t="s">
        <v>256</v>
      </c>
      <c r="D21" s="259" t="s">
        <v>18</v>
      </c>
      <c r="E21" s="261">
        <v>189.18</v>
      </c>
      <c r="F21" s="261">
        <v>189.18</v>
      </c>
      <c r="G21" s="37"/>
      <c r="H21" s="198"/>
      <c r="I21" s="37"/>
      <c r="J21" s="198"/>
      <c r="K21" s="37"/>
      <c r="L21" s="37"/>
      <c r="M21" s="37"/>
      <c r="N21" s="199"/>
      <c r="O21" s="37"/>
      <c r="P21" s="199"/>
    </row>
    <row r="22" ht="12">
      <c r="E22" s="200">
        <f>F22+H22+I22+J22+K22+L22+N22+O22+P22</f>
        <v>0</v>
      </c>
    </row>
  </sheetData>
  <sheetProtection formatCells="0" formatColumns="0" formatRows="0"/>
  <mergeCells count="17">
    <mergeCell ref="A1:N1"/>
    <mergeCell ref="A4:C4"/>
    <mergeCell ref="F5:G5"/>
    <mergeCell ref="A5:A6"/>
    <mergeCell ref="B5:B6"/>
    <mergeCell ref="C5:C6"/>
    <mergeCell ref="D4:D6"/>
    <mergeCell ref="O5:O6"/>
    <mergeCell ref="P5:P6"/>
    <mergeCell ref="E4:P4"/>
    <mergeCell ref="N5:N6"/>
    <mergeCell ref="J5:J6"/>
    <mergeCell ref="K5:K6"/>
    <mergeCell ref="L5:M5"/>
    <mergeCell ref="E5:E6"/>
    <mergeCell ref="H5:H6"/>
    <mergeCell ref="I5:I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Q22"/>
  <sheetViews>
    <sheetView showGridLines="0" showZeros="0" zoomScalePageLayoutView="0" workbookViewId="0" topLeftCell="A4">
      <selection activeCell="A14" sqref="A14:A15"/>
    </sheetView>
  </sheetViews>
  <sheetFormatPr defaultColWidth="9.16015625" defaultRowHeight="11.25"/>
  <cols>
    <col min="1" max="1" width="28" style="26" customWidth="1"/>
    <col min="2" max="2" width="14.66015625" style="26" customWidth="1"/>
    <col min="3" max="3" width="15.16015625" style="26" customWidth="1"/>
    <col min="4" max="6" width="14.16015625" style="26" bestFit="1" customWidth="1"/>
    <col min="7" max="7" width="16" style="26" customWidth="1"/>
    <col min="8" max="8" width="14.16015625" style="26" bestFit="1" customWidth="1"/>
    <col min="9" max="9" width="8.83203125" style="26" customWidth="1"/>
    <col min="10" max="11" width="13.83203125" style="26" customWidth="1"/>
    <col min="12" max="12" width="16.16015625" style="26" customWidth="1"/>
    <col min="13" max="13" width="15.16015625" style="26" customWidth="1"/>
    <col min="14" max="14" width="13.66015625" style="26" customWidth="1"/>
    <col min="15" max="15" width="15.5" style="26" customWidth="1"/>
    <col min="16" max="16" width="16.83203125" style="26" customWidth="1"/>
    <col min="17" max="16384" width="9.16015625" style="26" customWidth="1"/>
  </cols>
  <sheetData>
    <row r="1" spans="1:16" ht="36.75" customHeight="1">
      <c r="A1" s="329" t="s">
        <v>218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5:16" ht="15.75" customHeight="1">
      <c r="O2" s="302" t="s">
        <v>39</v>
      </c>
      <c r="P2" s="302"/>
    </row>
    <row r="3" spans="1:16" ht="18" customHeight="1">
      <c r="A3" s="263" t="s">
        <v>261</v>
      </c>
      <c r="B3" s="147"/>
      <c r="C3" s="54"/>
      <c r="D3" s="54"/>
      <c r="E3" s="54"/>
      <c r="F3" s="54"/>
      <c r="G3" s="54"/>
      <c r="H3" s="54"/>
      <c r="I3" s="54"/>
      <c r="J3" s="54"/>
      <c r="K3" s="54"/>
      <c r="L3" s="54"/>
      <c r="O3" s="311" t="s">
        <v>5</v>
      </c>
      <c r="P3" s="311"/>
    </row>
    <row r="4" spans="1:17" s="75" customFormat="1" ht="21" customHeight="1">
      <c r="A4" s="335" t="s">
        <v>21</v>
      </c>
      <c r="B4" s="76" t="s">
        <v>40</v>
      </c>
      <c r="C4" s="77"/>
      <c r="D4" s="77"/>
      <c r="E4" s="77"/>
      <c r="F4" s="77"/>
      <c r="G4" s="77"/>
      <c r="H4" s="77"/>
      <c r="I4" s="80"/>
      <c r="J4" s="80"/>
      <c r="K4" s="80"/>
      <c r="L4" s="76" t="s">
        <v>41</v>
      </c>
      <c r="M4" s="77"/>
      <c r="N4" s="77"/>
      <c r="O4" s="77"/>
      <c r="P4" s="81"/>
      <c r="Q4" s="15"/>
    </row>
    <row r="5" spans="1:17" s="75" customFormat="1" ht="27.75" customHeight="1">
      <c r="A5" s="336"/>
      <c r="B5" s="335" t="s">
        <v>24</v>
      </c>
      <c r="C5" s="331" t="s">
        <v>77</v>
      </c>
      <c r="D5" s="332"/>
      <c r="E5" s="333" t="s">
        <v>72</v>
      </c>
      <c r="F5" s="319" t="s">
        <v>94</v>
      </c>
      <c r="G5" s="333" t="s">
        <v>74</v>
      </c>
      <c r="H5" s="319" t="s">
        <v>95</v>
      </c>
      <c r="I5" s="334" t="s">
        <v>96</v>
      </c>
      <c r="J5" s="332"/>
      <c r="K5" s="338" t="s">
        <v>121</v>
      </c>
      <c r="L5" s="319" t="s">
        <v>24</v>
      </c>
      <c r="M5" s="321" t="s">
        <v>25</v>
      </c>
      <c r="N5" s="322"/>
      <c r="O5" s="323"/>
      <c r="P5" s="319" t="s">
        <v>26</v>
      </c>
      <c r="Q5" s="15"/>
    </row>
    <row r="6" spans="1:17" s="75" customFormat="1" ht="47.25" customHeight="1">
      <c r="A6" s="337"/>
      <c r="B6" s="337"/>
      <c r="C6" s="11" t="s">
        <v>76</v>
      </c>
      <c r="D6" s="11" t="s">
        <v>93</v>
      </c>
      <c r="E6" s="320"/>
      <c r="F6" s="320"/>
      <c r="G6" s="320"/>
      <c r="H6" s="320"/>
      <c r="I6" s="11" t="s">
        <v>76</v>
      </c>
      <c r="J6" s="43" t="s">
        <v>93</v>
      </c>
      <c r="K6" s="301"/>
      <c r="L6" s="320"/>
      <c r="M6" s="1" t="s">
        <v>27</v>
      </c>
      <c r="N6" s="1" t="s">
        <v>28</v>
      </c>
      <c r="O6" s="1" t="s">
        <v>97</v>
      </c>
      <c r="P6" s="320"/>
      <c r="Q6" s="15"/>
    </row>
    <row r="7" spans="1:17" s="176" customFormat="1" ht="27" customHeight="1">
      <c r="A7" s="7">
        <v>1</v>
      </c>
      <c r="B7" s="182" t="s">
        <v>122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81" t="s">
        <v>123</v>
      </c>
      <c r="M7" s="11">
        <v>13</v>
      </c>
      <c r="N7" s="11">
        <v>14</v>
      </c>
      <c r="O7" s="11">
        <v>15</v>
      </c>
      <c r="P7" s="11">
        <v>16</v>
      </c>
      <c r="Q7" s="175"/>
    </row>
    <row r="8" spans="1:16" s="73" customFormat="1" ht="19.5" customHeight="1">
      <c r="A8" s="7" t="s">
        <v>24</v>
      </c>
      <c r="B8" s="138">
        <f>C8+D8+E8+F8+G8+H8+I8+J8+K8</f>
        <v>2642.3399999999997</v>
      </c>
      <c r="C8" s="138">
        <f aca="true" t="shared" si="0" ref="C8:P8">SUM(C9:C13)</f>
        <v>2624.6</v>
      </c>
      <c r="D8" s="138">
        <f t="shared" si="0"/>
        <v>0</v>
      </c>
      <c r="E8" s="138">
        <f t="shared" si="0"/>
        <v>0</v>
      </c>
      <c r="F8" s="138">
        <f t="shared" si="0"/>
        <v>0</v>
      </c>
      <c r="G8" s="265">
        <f t="shared" si="0"/>
        <v>17.74</v>
      </c>
      <c r="H8" s="138">
        <f t="shared" si="0"/>
        <v>0</v>
      </c>
      <c r="I8" s="138">
        <f t="shared" si="0"/>
        <v>0</v>
      </c>
      <c r="J8" s="138">
        <f t="shared" si="0"/>
        <v>0</v>
      </c>
      <c r="K8" s="138">
        <f t="shared" si="0"/>
        <v>0</v>
      </c>
      <c r="L8" s="138">
        <f t="shared" si="0"/>
        <v>2642.34</v>
      </c>
      <c r="M8" s="138">
        <f t="shared" si="0"/>
        <v>2345.96</v>
      </c>
      <c r="N8" s="138">
        <f t="shared" si="0"/>
        <v>258.88</v>
      </c>
      <c r="O8" s="138">
        <f t="shared" si="0"/>
        <v>19.76</v>
      </c>
      <c r="P8" s="138">
        <f t="shared" si="0"/>
        <v>17.74</v>
      </c>
    </row>
    <row r="9" spans="1:16" ht="19.5" customHeight="1">
      <c r="A9" s="264" t="s">
        <v>243</v>
      </c>
      <c r="B9" s="138">
        <v>2642.34</v>
      </c>
      <c r="C9" s="266">
        <v>2624.6</v>
      </c>
      <c r="D9" s="66"/>
      <c r="E9" s="196"/>
      <c r="F9" s="66"/>
      <c r="G9" s="196">
        <v>17.74</v>
      </c>
      <c r="H9" s="66"/>
      <c r="I9" s="66"/>
      <c r="J9" s="66"/>
      <c r="K9" s="66"/>
      <c r="L9" s="92">
        <v>2642.34</v>
      </c>
      <c r="M9" s="92">
        <v>2345.96</v>
      </c>
      <c r="N9" s="92">
        <v>258.88</v>
      </c>
      <c r="O9" s="92">
        <v>19.76</v>
      </c>
      <c r="P9" s="92">
        <v>17.74</v>
      </c>
    </row>
    <row r="10" spans="1:16" ht="19.5" customHeight="1">
      <c r="A10" s="195"/>
      <c r="B10" s="138"/>
      <c r="C10" s="196"/>
      <c r="D10" s="89"/>
      <c r="E10" s="196"/>
      <c r="F10" s="89"/>
      <c r="G10" s="196"/>
      <c r="H10" s="89"/>
      <c r="I10" s="89"/>
      <c r="J10" s="89"/>
      <c r="K10" s="89"/>
      <c r="L10" s="92"/>
      <c r="M10" s="92"/>
      <c r="N10" s="92"/>
      <c r="O10" s="92"/>
      <c r="P10" s="92"/>
    </row>
    <row r="11" spans="1:16" ht="19.5" customHeight="1">
      <c r="A11" s="195"/>
      <c r="B11" s="138"/>
      <c r="C11" s="196"/>
      <c r="D11" s="78"/>
      <c r="E11" s="196"/>
      <c r="F11" s="78"/>
      <c r="G11" s="196"/>
      <c r="H11" s="78"/>
      <c r="I11" s="78"/>
      <c r="J11" s="78"/>
      <c r="K11" s="78"/>
      <c r="L11" s="92"/>
      <c r="M11" s="92"/>
      <c r="N11" s="92"/>
      <c r="O11" s="92"/>
      <c r="P11" s="92"/>
    </row>
    <row r="12" spans="1:16" ht="19.5" customHeight="1">
      <c r="A12" s="195"/>
      <c r="B12" s="138"/>
      <c r="C12" s="196"/>
      <c r="D12" s="78"/>
      <c r="E12" s="196"/>
      <c r="F12" s="87"/>
      <c r="G12" s="196"/>
      <c r="H12" s="87"/>
      <c r="I12" s="87"/>
      <c r="J12" s="87"/>
      <c r="K12" s="87"/>
      <c r="L12" s="92"/>
      <c r="M12" s="92"/>
      <c r="N12" s="92"/>
      <c r="O12" s="92"/>
      <c r="P12" s="92"/>
    </row>
    <row r="13" spans="1:16" ht="19.5" customHeight="1">
      <c r="A13" s="195"/>
      <c r="B13" s="138"/>
      <c r="C13" s="196"/>
      <c r="D13" s="78"/>
      <c r="E13" s="196"/>
      <c r="F13" s="87"/>
      <c r="G13" s="196"/>
      <c r="H13" s="87"/>
      <c r="I13" s="87"/>
      <c r="J13" s="87"/>
      <c r="K13" s="87"/>
      <c r="L13" s="92"/>
      <c r="M13" s="92"/>
      <c r="N13" s="92"/>
      <c r="O13" s="92"/>
      <c r="P13" s="92"/>
    </row>
    <row r="14" spans="1:7" ht="12">
      <c r="A14" s="203"/>
      <c r="B14" s="201"/>
      <c r="E14" s="206"/>
      <c r="G14" s="209"/>
    </row>
    <row r="15" spans="1:7" ht="12">
      <c r="A15" s="204"/>
      <c r="B15" s="69"/>
      <c r="E15" s="207"/>
      <c r="G15" s="207"/>
    </row>
    <row r="16" spans="1:7" ht="12">
      <c r="A16" s="205"/>
      <c r="B16" s="69"/>
      <c r="E16" s="208"/>
      <c r="G16" s="208"/>
    </row>
    <row r="17" spans="1:7" ht="12">
      <c r="A17" s="205"/>
      <c r="B17" s="69"/>
      <c r="E17" s="208"/>
      <c r="G17" s="210"/>
    </row>
    <row r="18" spans="1:7" ht="12">
      <c r="A18" s="205"/>
      <c r="B18" s="69"/>
      <c r="E18" s="208"/>
      <c r="G18" s="210"/>
    </row>
    <row r="19" spans="1:7" ht="12">
      <c r="A19" s="205"/>
      <c r="B19" s="69"/>
      <c r="E19" s="208"/>
      <c r="G19" s="210"/>
    </row>
    <row r="20" spans="1:5" ht="12">
      <c r="A20" s="205"/>
      <c r="B20" s="69"/>
      <c r="E20" s="208"/>
    </row>
    <row r="21" spans="1:7" ht="14.25">
      <c r="A21" s="202"/>
      <c r="B21" s="69"/>
      <c r="E21" s="79"/>
      <c r="G21" s="79"/>
    </row>
    <row r="22" spans="1:2" ht="12">
      <c r="A22" s="69"/>
      <c r="B22" s="69"/>
    </row>
  </sheetData>
  <sheetProtection/>
  <mergeCells count="15">
    <mergeCell ref="A4:A6"/>
    <mergeCell ref="B5:B6"/>
    <mergeCell ref="E5:E6"/>
    <mergeCell ref="F5:F6"/>
    <mergeCell ref="K5:K6"/>
    <mergeCell ref="A1:P1"/>
    <mergeCell ref="O2:P2"/>
    <mergeCell ref="O3:P3"/>
    <mergeCell ref="C5:D5"/>
    <mergeCell ref="M5:O5"/>
    <mergeCell ref="L5:L6"/>
    <mergeCell ref="P5:P6"/>
    <mergeCell ref="G5:G6"/>
    <mergeCell ref="H5:H6"/>
    <mergeCell ref="I5:J5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L21"/>
  <sheetViews>
    <sheetView showGridLines="0" showZeros="0" zoomScalePageLayoutView="0" workbookViewId="0" topLeftCell="A1">
      <selection activeCell="F16" sqref="F16"/>
    </sheetView>
  </sheetViews>
  <sheetFormatPr defaultColWidth="9.16015625" defaultRowHeight="11.25"/>
  <cols>
    <col min="1" max="1" width="19.5" style="26" customWidth="1"/>
    <col min="2" max="2" width="5" style="26" bestFit="1" customWidth="1"/>
    <col min="3" max="4" width="4.33203125" style="26" bestFit="1" customWidth="1"/>
    <col min="5" max="5" width="42" style="26" bestFit="1" customWidth="1"/>
    <col min="6" max="6" width="16" style="26" bestFit="1" customWidth="1"/>
    <col min="7" max="7" width="16.33203125" style="26" customWidth="1"/>
    <col min="8" max="8" width="14.16015625" style="26" customWidth="1"/>
    <col min="9" max="9" width="15.66015625" style="26" customWidth="1"/>
    <col min="10" max="10" width="11.66015625" style="26" customWidth="1"/>
    <col min="11" max="16384" width="9.16015625" style="26" customWidth="1"/>
  </cols>
  <sheetData>
    <row r="1" spans="1:10" ht="33" customHeight="1">
      <c r="A1" s="329" t="s">
        <v>217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9:10" ht="15.75" customHeight="1">
      <c r="I2" s="302" t="s">
        <v>42</v>
      </c>
      <c r="J2" s="302"/>
    </row>
    <row r="3" spans="1:10" ht="18" customHeight="1">
      <c r="A3" s="263" t="s">
        <v>242</v>
      </c>
      <c r="B3" s="54"/>
      <c r="C3" s="54"/>
      <c r="D3" s="54"/>
      <c r="E3" s="54"/>
      <c r="F3" s="54"/>
      <c r="G3" s="54"/>
      <c r="H3" s="54"/>
      <c r="I3" s="311" t="s">
        <v>5</v>
      </c>
      <c r="J3" s="311"/>
    </row>
    <row r="4" spans="1:10" s="25" customFormat="1" ht="18" customHeight="1">
      <c r="A4" s="327" t="s">
        <v>21</v>
      </c>
      <c r="B4" s="312" t="s">
        <v>30</v>
      </c>
      <c r="C4" s="312"/>
      <c r="D4" s="312"/>
      <c r="E4" s="316" t="s">
        <v>31</v>
      </c>
      <c r="F4" s="340" t="s">
        <v>43</v>
      </c>
      <c r="G4" s="341"/>
      <c r="H4" s="341"/>
      <c r="I4" s="341"/>
      <c r="J4" s="342"/>
    </row>
    <row r="5" spans="1:10" s="25" customFormat="1" ht="18" customHeight="1">
      <c r="A5" s="339"/>
      <c r="B5" s="327" t="s">
        <v>32</v>
      </c>
      <c r="C5" s="327" t="s">
        <v>33</v>
      </c>
      <c r="D5" s="327" t="s">
        <v>34</v>
      </c>
      <c r="E5" s="317"/>
      <c r="F5" s="319" t="s">
        <v>24</v>
      </c>
      <c r="G5" s="321" t="s">
        <v>25</v>
      </c>
      <c r="H5" s="322"/>
      <c r="I5" s="323"/>
      <c r="J5" s="319" t="s">
        <v>26</v>
      </c>
    </row>
    <row r="6" spans="1:12" s="25" customFormat="1" ht="26.25" customHeight="1">
      <c r="A6" s="328"/>
      <c r="B6" s="328"/>
      <c r="C6" s="328"/>
      <c r="D6" s="328"/>
      <c r="E6" s="318"/>
      <c r="F6" s="320"/>
      <c r="G6" s="1" t="s">
        <v>27</v>
      </c>
      <c r="H6" s="1" t="s">
        <v>28</v>
      </c>
      <c r="I6" s="1" t="s">
        <v>97</v>
      </c>
      <c r="J6" s="320"/>
      <c r="K6" s="30"/>
      <c r="L6" s="30"/>
    </row>
    <row r="7" spans="1:12" s="25" customFormat="1" ht="19.5" customHeight="1">
      <c r="A7" s="55"/>
      <c r="B7" s="256"/>
      <c r="C7" s="256"/>
      <c r="D7" s="256"/>
      <c r="E7" s="256" t="s">
        <v>24</v>
      </c>
      <c r="F7" s="286">
        <v>2642.34</v>
      </c>
      <c r="G7" s="287">
        <v>2345.96</v>
      </c>
      <c r="H7" s="287">
        <v>258.88</v>
      </c>
      <c r="I7" s="287">
        <v>19.76</v>
      </c>
      <c r="J7" s="286">
        <v>17.74</v>
      </c>
      <c r="K7" s="30"/>
      <c r="L7" s="30"/>
    </row>
    <row r="8" spans="1:10" ht="15" customHeight="1">
      <c r="A8" s="251" t="s">
        <v>243</v>
      </c>
      <c r="B8" s="256" t="s">
        <v>257</v>
      </c>
      <c r="C8" s="256"/>
      <c r="D8" s="256"/>
      <c r="E8" s="256" t="s">
        <v>245</v>
      </c>
      <c r="F8" s="257">
        <v>2024.26</v>
      </c>
      <c r="G8" s="258">
        <v>1746.66</v>
      </c>
      <c r="H8" s="258">
        <v>256.96</v>
      </c>
      <c r="I8" s="258">
        <v>2.9</v>
      </c>
      <c r="J8" s="257">
        <v>17.74</v>
      </c>
    </row>
    <row r="9" spans="1:10" ht="15" customHeight="1">
      <c r="A9" s="195"/>
      <c r="B9" s="270" t="s">
        <v>330</v>
      </c>
      <c r="C9" s="256" t="s">
        <v>246</v>
      </c>
      <c r="D9" s="256"/>
      <c r="E9" s="256" t="s">
        <v>151</v>
      </c>
      <c r="F9" s="257">
        <v>2024.26</v>
      </c>
      <c r="G9" s="258">
        <v>1746.66</v>
      </c>
      <c r="H9" s="258">
        <v>256.96</v>
      </c>
      <c r="I9" s="258">
        <v>2.9</v>
      </c>
      <c r="J9" s="257">
        <v>17.74</v>
      </c>
    </row>
    <row r="10" spans="1:10" ht="15" customHeight="1">
      <c r="A10" s="37"/>
      <c r="B10" s="270" t="s">
        <v>331</v>
      </c>
      <c r="C10" s="270" t="s">
        <v>332</v>
      </c>
      <c r="D10" s="256" t="s">
        <v>248</v>
      </c>
      <c r="E10" s="256" t="s">
        <v>155</v>
      </c>
      <c r="F10" s="257">
        <v>2024.26</v>
      </c>
      <c r="G10" s="258">
        <v>1746.66</v>
      </c>
      <c r="H10" s="258">
        <v>256.96</v>
      </c>
      <c r="I10" s="258">
        <v>2.9</v>
      </c>
      <c r="J10" s="257">
        <v>17.74</v>
      </c>
    </row>
    <row r="11" spans="1:10" ht="15" customHeight="1">
      <c r="A11" s="37"/>
      <c r="B11" s="256" t="s">
        <v>258</v>
      </c>
      <c r="C11" s="256"/>
      <c r="D11" s="256"/>
      <c r="E11" s="256" t="s">
        <v>249</v>
      </c>
      <c r="F11" s="257">
        <v>296.03</v>
      </c>
      <c r="G11" s="258">
        <v>277.25</v>
      </c>
      <c r="H11" s="258">
        <v>1.92</v>
      </c>
      <c r="I11" s="258">
        <v>16.86</v>
      </c>
      <c r="J11" s="258"/>
    </row>
    <row r="12" spans="1:10" ht="15" customHeight="1">
      <c r="A12" s="37"/>
      <c r="B12" s="270" t="s">
        <v>333</v>
      </c>
      <c r="C12" s="256" t="s">
        <v>250</v>
      </c>
      <c r="D12" s="256"/>
      <c r="E12" s="256" t="s">
        <v>82</v>
      </c>
      <c r="F12" s="257">
        <v>296.03</v>
      </c>
      <c r="G12" s="258">
        <v>277.25</v>
      </c>
      <c r="H12" s="258">
        <v>1.92</v>
      </c>
      <c r="I12" s="258">
        <v>16.86</v>
      </c>
      <c r="J12" s="258"/>
    </row>
    <row r="13" spans="1:10" ht="15" customHeight="1">
      <c r="A13" s="37"/>
      <c r="B13" s="256" t="s">
        <v>258</v>
      </c>
      <c r="C13" s="270" t="s">
        <v>335</v>
      </c>
      <c r="D13" s="256" t="s">
        <v>246</v>
      </c>
      <c r="E13" s="256" t="s">
        <v>165</v>
      </c>
      <c r="F13" s="257">
        <v>18.78</v>
      </c>
      <c r="G13" s="258"/>
      <c r="H13" s="258">
        <v>1.92</v>
      </c>
      <c r="I13" s="258">
        <v>16.86</v>
      </c>
      <c r="J13" s="258"/>
    </row>
    <row r="14" spans="1:10" ht="15" customHeight="1">
      <c r="A14" s="37"/>
      <c r="B14" s="270" t="s">
        <v>334</v>
      </c>
      <c r="C14" s="256" t="s">
        <v>250</v>
      </c>
      <c r="D14" s="256" t="s">
        <v>250</v>
      </c>
      <c r="E14" s="256" t="s">
        <v>12</v>
      </c>
      <c r="F14" s="257">
        <v>259.25</v>
      </c>
      <c r="G14" s="258">
        <v>259.25</v>
      </c>
      <c r="H14" s="258"/>
      <c r="I14" s="258"/>
      <c r="J14" s="258"/>
    </row>
    <row r="15" spans="1:10" ht="15" customHeight="1">
      <c r="A15" s="37"/>
      <c r="B15" s="256" t="s">
        <v>258</v>
      </c>
      <c r="C15" s="270" t="s">
        <v>336</v>
      </c>
      <c r="D15" s="256" t="s">
        <v>252</v>
      </c>
      <c r="E15" s="256" t="s">
        <v>84</v>
      </c>
      <c r="F15" s="257">
        <v>18</v>
      </c>
      <c r="G15" s="258">
        <v>18</v>
      </c>
      <c r="H15" s="258"/>
      <c r="I15" s="258"/>
      <c r="J15" s="258"/>
    </row>
    <row r="16" spans="1:10" ht="15" customHeight="1">
      <c r="A16" s="37"/>
      <c r="B16" s="256" t="s">
        <v>259</v>
      </c>
      <c r="C16" s="256"/>
      <c r="D16" s="256"/>
      <c r="E16" s="256" t="s">
        <v>253</v>
      </c>
      <c r="F16" s="257">
        <v>132.87</v>
      </c>
      <c r="G16" s="258">
        <v>132.87</v>
      </c>
      <c r="H16" s="258"/>
      <c r="I16" s="258"/>
      <c r="J16" s="258"/>
    </row>
    <row r="17" spans="1:10" ht="15" customHeight="1">
      <c r="A17" s="37"/>
      <c r="B17" s="270" t="s">
        <v>337</v>
      </c>
      <c r="C17" s="256" t="s">
        <v>254</v>
      </c>
      <c r="D17" s="256"/>
      <c r="E17" s="256" t="s">
        <v>13</v>
      </c>
      <c r="F17" s="257">
        <v>132.87</v>
      </c>
      <c r="G17" s="258">
        <v>132.87</v>
      </c>
      <c r="H17" s="258"/>
      <c r="I17" s="258"/>
      <c r="J17" s="258"/>
    </row>
    <row r="18" spans="1:10" ht="15" customHeight="1">
      <c r="A18" s="37"/>
      <c r="B18" s="270" t="s">
        <v>337</v>
      </c>
      <c r="C18" s="256" t="s">
        <v>255</v>
      </c>
      <c r="D18" s="256" t="s">
        <v>246</v>
      </c>
      <c r="E18" s="256" t="s">
        <v>166</v>
      </c>
      <c r="F18" s="257">
        <v>132.87</v>
      </c>
      <c r="G18" s="258">
        <v>132.87</v>
      </c>
      <c r="H18" s="258"/>
      <c r="I18" s="258"/>
      <c r="J18" s="258"/>
    </row>
    <row r="19" spans="1:10" ht="15" customHeight="1">
      <c r="A19" s="37"/>
      <c r="B19" s="256" t="s">
        <v>260</v>
      </c>
      <c r="C19" s="256"/>
      <c r="D19" s="256"/>
      <c r="E19" s="256" t="s">
        <v>36</v>
      </c>
      <c r="F19" s="257">
        <v>189.18</v>
      </c>
      <c r="G19" s="258">
        <v>189.18</v>
      </c>
      <c r="H19" s="258"/>
      <c r="I19" s="258"/>
      <c r="J19" s="258"/>
    </row>
    <row r="20" spans="1:10" ht="15" customHeight="1">
      <c r="A20" s="197"/>
      <c r="B20" s="270" t="s">
        <v>338</v>
      </c>
      <c r="C20" s="256" t="s">
        <v>246</v>
      </c>
      <c r="D20" s="256"/>
      <c r="E20" s="256" t="s">
        <v>17</v>
      </c>
      <c r="F20" s="257">
        <v>189.18</v>
      </c>
      <c r="G20" s="258">
        <v>189.18</v>
      </c>
      <c r="H20" s="258"/>
      <c r="I20" s="258"/>
      <c r="J20" s="258"/>
    </row>
    <row r="21" spans="1:10" ht="15" customHeight="1">
      <c r="A21" s="37"/>
      <c r="B21" s="270" t="s">
        <v>339</v>
      </c>
      <c r="C21" s="270" t="s">
        <v>332</v>
      </c>
      <c r="D21" s="256" t="s">
        <v>256</v>
      </c>
      <c r="E21" s="256" t="s">
        <v>18</v>
      </c>
      <c r="F21" s="257">
        <v>189.18</v>
      </c>
      <c r="G21" s="258">
        <v>189.18</v>
      </c>
      <c r="H21" s="258"/>
      <c r="I21" s="258"/>
      <c r="J21" s="258"/>
    </row>
  </sheetData>
  <sheetProtection/>
  <mergeCells count="13">
    <mergeCell ref="J5:J6"/>
    <mergeCell ref="G5:I5"/>
    <mergeCell ref="A1:J1"/>
    <mergeCell ref="I2:J2"/>
    <mergeCell ref="I3:J3"/>
    <mergeCell ref="B4:D4"/>
    <mergeCell ref="F4:J4"/>
    <mergeCell ref="A4:A6"/>
    <mergeCell ref="B5:B6"/>
    <mergeCell ref="C5:C6"/>
    <mergeCell ref="D5:D6"/>
    <mergeCell ref="E4:E6"/>
    <mergeCell ref="F5:F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M20"/>
  <sheetViews>
    <sheetView showGridLines="0" showZeros="0" zoomScalePageLayoutView="0" workbookViewId="0" topLeftCell="A1">
      <selection activeCell="G6" sqref="G6:I6"/>
    </sheetView>
  </sheetViews>
  <sheetFormatPr defaultColWidth="9.16015625" defaultRowHeight="11.25"/>
  <cols>
    <col min="1" max="1" width="17.83203125" style="26" customWidth="1"/>
    <col min="2" max="2" width="6.5" style="140" customWidth="1"/>
    <col min="3" max="3" width="5.66015625" style="140" customWidth="1"/>
    <col min="4" max="4" width="5" style="140" customWidth="1"/>
    <col min="5" max="5" width="48.83203125" style="26" bestFit="1" customWidth="1"/>
    <col min="6" max="6" width="16" style="26" bestFit="1" customWidth="1"/>
    <col min="7" max="7" width="14.83203125" style="26" customWidth="1"/>
    <col min="8" max="8" width="15.33203125" style="26" customWidth="1"/>
    <col min="9" max="10" width="14.83203125" style="26" customWidth="1"/>
    <col min="11" max="11" width="11.83203125" style="26" customWidth="1"/>
    <col min="12" max="13" width="13.16015625" style="26" customWidth="1"/>
    <col min="14" max="16384" width="9.16015625" style="26" customWidth="1"/>
  </cols>
  <sheetData>
    <row r="1" spans="1:13" ht="31.5" customHeight="1">
      <c r="A1" s="329" t="s">
        <v>216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2:13" ht="15.75" customHeight="1">
      <c r="L2" s="302" t="s">
        <v>44</v>
      </c>
      <c r="M2" s="302"/>
    </row>
    <row r="3" spans="1:13" ht="18" customHeight="1">
      <c r="A3" s="267" t="s">
        <v>242</v>
      </c>
      <c r="B3" s="148"/>
      <c r="C3" s="148"/>
      <c r="D3" s="148"/>
      <c r="E3" s="69"/>
      <c r="F3" s="69"/>
      <c r="G3" s="69"/>
      <c r="H3" s="69"/>
      <c r="L3" s="303" t="s">
        <v>5</v>
      </c>
      <c r="M3" s="303"/>
    </row>
    <row r="4" spans="1:13" s="25" customFormat="1" ht="21.75" customHeight="1">
      <c r="A4" s="312" t="s">
        <v>21</v>
      </c>
      <c r="B4" s="315" t="s">
        <v>30</v>
      </c>
      <c r="C4" s="315"/>
      <c r="D4" s="315"/>
      <c r="E4" s="308" t="s">
        <v>31</v>
      </c>
      <c r="F4" s="308" t="s">
        <v>43</v>
      </c>
      <c r="G4" s="308"/>
      <c r="H4" s="308"/>
      <c r="I4" s="308"/>
      <c r="J4" s="308"/>
      <c r="K4" s="308"/>
      <c r="L4" s="308"/>
      <c r="M4" s="308"/>
    </row>
    <row r="5" spans="1:13" s="25" customFormat="1" ht="30" customHeight="1">
      <c r="A5" s="312"/>
      <c r="B5" s="149" t="s">
        <v>32</v>
      </c>
      <c r="C5" s="149" t="s">
        <v>33</v>
      </c>
      <c r="D5" s="65" t="s">
        <v>34</v>
      </c>
      <c r="E5" s="308"/>
      <c r="F5" s="5" t="s">
        <v>24</v>
      </c>
      <c r="G5" s="11" t="s">
        <v>45</v>
      </c>
      <c r="H5" s="11" t="s">
        <v>46</v>
      </c>
      <c r="I5" s="11" t="s">
        <v>47</v>
      </c>
      <c r="J5" s="211" t="s">
        <v>168</v>
      </c>
      <c r="K5" s="11"/>
      <c r="L5" s="11"/>
      <c r="M5" s="11"/>
    </row>
    <row r="6" spans="1:13" s="25" customFormat="1" ht="15" customHeight="1">
      <c r="A6" s="55"/>
      <c r="B6" s="256"/>
      <c r="C6" s="256"/>
      <c r="D6" s="256"/>
      <c r="E6" s="256" t="s">
        <v>24</v>
      </c>
      <c r="F6" s="286">
        <v>2642.34</v>
      </c>
      <c r="G6" s="287">
        <v>2345.96</v>
      </c>
      <c r="H6" s="287">
        <v>258.88</v>
      </c>
      <c r="I6" s="287">
        <v>19.76</v>
      </c>
      <c r="J6" s="286">
        <v>17.74</v>
      </c>
      <c r="K6" s="156"/>
      <c r="L6" s="156"/>
      <c r="M6" s="156"/>
    </row>
    <row r="7" spans="1:13" s="144" customFormat="1" ht="15" customHeight="1">
      <c r="A7" s="264" t="s">
        <v>243</v>
      </c>
      <c r="B7" s="256" t="s">
        <v>257</v>
      </c>
      <c r="C7" s="256"/>
      <c r="D7" s="256"/>
      <c r="E7" s="256" t="s">
        <v>245</v>
      </c>
      <c r="F7" s="257">
        <v>2024.26</v>
      </c>
      <c r="G7" s="258">
        <v>1746.66</v>
      </c>
      <c r="H7" s="258">
        <v>256.96</v>
      </c>
      <c r="I7" s="258">
        <v>2.9</v>
      </c>
      <c r="J7" s="257">
        <v>17.74</v>
      </c>
      <c r="K7" s="154"/>
      <c r="L7" s="154"/>
      <c r="M7" s="154"/>
    </row>
    <row r="8" spans="1:13" ht="15" customHeight="1">
      <c r="A8" s="37"/>
      <c r="B8" s="270" t="s">
        <v>330</v>
      </c>
      <c r="C8" s="256" t="s">
        <v>246</v>
      </c>
      <c r="D8" s="256"/>
      <c r="E8" s="256" t="s">
        <v>151</v>
      </c>
      <c r="F8" s="257">
        <v>2024.26</v>
      </c>
      <c r="G8" s="258">
        <v>1746.66</v>
      </c>
      <c r="H8" s="258">
        <v>256.96</v>
      </c>
      <c r="I8" s="258">
        <v>2.9</v>
      </c>
      <c r="J8" s="257">
        <v>17.74</v>
      </c>
      <c r="K8" s="155"/>
      <c r="L8" s="155"/>
      <c r="M8" s="155"/>
    </row>
    <row r="9" spans="1:13" ht="15" customHeight="1">
      <c r="A9" s="37"/>
      <c r="B9" s="256" t="s">
        <v>257</v>
      </c>
      <c r="C9" s="256" t="s">
        <v>247</v>
      </c>
      <c r="D9" s="256" t="s">
        <v>248</v>
      </c>
      <c r="E9" s="256" t="s">
        <v>155</v>
      </c>
      <c r="F9" s="257">
        <v>2024.26</v>
      </c>
      <c r="G9" s="258">
        <v>1746.66</v>
      </c>
      <c r="H9" s="258">
        <v>256.96</v>
      </c>
      <c r="I9" s="258">
        <v>2.9</v>
      </c>
      <c r="J9" s="257">
        <v>17.74</v>
      </c>
      <c r="K9" s="150"/>
      <c r="L9" s="150"/>
      <c r="M9" s="150"/>
    </row>
    <row r="10" spans="1:13" ht="15" customHeight="1">
      <c r="A10" s="37"/>
      <c r="B10" s="256" t="s">
        <v>258</v>
      </c>
      <c r="C10" s="256"/>
      <c r="D10" s="256"/>
      <c r="E10" s="256" t="s">
        <v>249</v>
      </c>
      <c r="F10" s="257">
        <v>296.03</v>
      </c>
      <c r="G10" s="258">
        <v>277.25</v>
      </c>
      <c r="H10" s="258">
        <v>1.92</v>
      </c>
      <c r="I10" s="258">
        <v>16.86</v>
      </c>
      <c r="J10" s="258"/>
      <c r="K10" s="150"/>
      <c r="L10" s="150"/>
      <c r="M10" s="150"/>
    </row>
    <row r="11" spans="1:13" ht="15" customHeight="1">
      <c r="A11" s="37"/>
      <c r="B11" s="270" t="s">
        <v>333</v>
      </c>
      <c r="C11" s="256" t="s">
        <v>250</v>
      </c>
      <c r="D11" s="256"/>
      <c r="E11" s="256" t="s">
        <v>82</v>
      </c>
      <c r="F11" s="257">
        <v>296.03</v>
      </c>
      <c r="G11" s="258">
        <v>277.25</v>
      </c>
      <c r="H11" s="258">
        <v>1.92</v>
      </c>
      <c r="I11" s="258">
        <v>16.86</v>
      </c>
      <c r="J11" s="258"/>
      <c r="K11" s="150"/>
      <c r="L11" s="150"/>
      <c r="M11" s="150"/>
    </row>
    <row r="12" spans="1:13" ht="15" customHeight="1">
      <c r="A12" s="37"/>
      <c r="B12" s="256" t="s">
        <v>258</v>
      </c>
      <c r="C12" s="256" t="s">
        <v>251</v>
      </c>
      <c r="D12" s="256" t="s">
        <v>246</v>
      </c>
      <c r="E12" s="256" t="s">
        <v>165</v>
      </c>
      <c r="F12" s="257">
        <v>18.78</v>
      </c>
      <c r="G12" s="258"/>
      <c r="H12" s="258">
        <v>1.92</v>
      </c>
      <c r="I12" s="258">
        <v>16.86</v>
      </c>
      <c r="J12" s="258"/>
      <c r="K12" s="150"/>
      <c r="L12" s="150"/>
      <c r="M12" s="150"/>
    </row>
    <row r="13" spans="1:13" ht="15" customHeight="1">
      <c r="A13" s="37"/>
      <c r="B13" s="270" t="s">
        <v>334</v>
      </c>
      <c r="C13" s="256" t="s">
        <v>251</v>
      </c>
      <c r="D13" s="256" t="s">
        <v>250</v>
      </c>
      <c r="E13" s="256" t="s">
        <v>12</v>
      </c>
      <c r="F13" s="257">
        <v>259.25</v>
      </c>
      <c r="G13" s="258">
        <v>259.25</v>
      </c>
      <c r="H13" s="258"/>
      <c r="I13" s="258"/>
      <c r="J13" s="258"/>
      <c r="K13" s="150"/>
      <c r="L13" s="150"/>
      <c r="M13" s="150"/>
    </row>
    <row r="14" spans="1:13" ht="15" customHeight="1">
      <c r="A14" s="37"/>
      <c r="B14" s="256" t="s">
        <v>258</v>
      </c>
      <c r="C14" s="256" t="s">
        <v>251</v>
      </c>
      <c r="D14" s="256" t="s">
        <v>252</v>
      </c>
      <c r="E14" s="256" t="s">
        <v>84</v>
      </c>
      <c r="F14" s="257">
        <v>18</v>
      </c>
      <c r="G14" s="258">
        <v>18</v>
      </c>
      <c r="H14" s="258"/>
      <c r="I14" s="258"/>
      <c r="J14" s="258"/>
      <c r="K14" s="150"/>
      <c r="L14" s="150"/>
      <c r="M14" s="150"/>
    </row>
    <row r="15" spans="1:13" ht="15" customHeight="1">
      <c r="A15" s="37"/>
      <c r="B15" s="256" t="s">
        <v>259</v>
      </c>
      <c r="C15" s="256"/>
      <c r="D15" s="256"/>
      <c r="E15" s="256" t="s">
        <v>253</v>
      </c>
      <c r="F15" s="257">
        <v>132.87</v>
      </c>
      <c r="G15" s="258">
        <v>132.87</v>
      </c>
      <c r="H15" s="258"/>
      <c r="I15" s="258"/>
      <c r="J15" s="258"/>
      <c r="K15" s="150"/>
      <c r="L15" s="150"/>
      <c r="M15" s="150"/>
    </row>
    <row r="16" spans="1:13" s="144" customFormat="1" ht="15" customHeight="1">
      <c r="A16" s="146"/>
      <c r="B16" s="270" t="s">
        <v>337</v>
      </c>
      <c r="C16" s="256" t="s">
        <v>254</v>
      </c>
      <c r="D16" s="256"/>
      <c r="E16" s="256" t="s">
        <v>13</v>
      </c>
      <c r="F16" s="257">
        <v>132.87</v>
      </c>
      <c r="G16" s="258">
        <v>132.87</v>
      </c>
      <c r="H16" s="258"/>
      <c r="I16" s="258"/>
      <c r="J16" s="258"/>
      <c r="K16" s="151"/>
      <c r="L16" s="151"/>
      <c r="M16" s="151"/>
    </row>
    <row r="17" spans="1:13" ht="15" customHeight="1">
      <c r="A17" s="37"/>
      <c r="B17" s="270" t="s">
        <v>337</v>
      </c>
      <c r="C17" s="256" t="s">
        <v>255</v>
      </c>
      <c r="D17" s="256" t="s">
        <v>246</v>
      </c>
      <c r="E17" s="256" t="s">
        <v>166</v>
      </c>
      <c r="F17" s="257">
        <v>132.87</v>
      </c>
      <c r="G17" s="258">
        <v>132.87</v>
      </c>
      <c r="H17" s="258"/>
      <c r="I17" s="258"/>
      <c r="J17" s="258"/>
      <c r="K17" s="37"/>
      <c r="L17" s="37"/>
      <c r="M17" s="37"/>
    </row>
    <row r="18" spans="1:13" ht="15" customHeight="1">
      <c r="A18" s="37"/>
      <c r="B18" s="256" t="s">
        <v>260</v>
      </c>
      <c r="C18" s="256"/>
      <c r="D18" s="256"/>
      <c r="E18" s="256" t="s">
        <v>36</v>
      </c>
      <c r="F18" s="257">
        <v>189.18</v>
      </c>
      <c r="G18" s="258">
        <v>189.18</v>
      </c>
      <c r="H18" s="258"/>
      <c r="I18" s="258"/>
      <c r="J18" s="258"/>
      <c r="K18" s="37"/>
      <c r="L18" s="37"/>
      <c r="M18" s="37"/>
    </row>
    <row r="19" spans="1:13" ht="12">
      <c r="A19" s="37"/>
      <c r="B19" s="270" t="s">
        <v>338</v>
      </c>
      <c r="C19" s="256" t="s">
        <v>246</v>
      </c>
      <c r="D19" s="256"/>
      <c r="E19" s="256" t="s">
        <v>17</v>
      </c>
      <c r="F19" s="257">
        <v>189.18</v>
      </c>
      <c r="G19" s="258">
        <v>189.18</v>
      </c>
      <c r="H19" s="258"/>
      <c r="I19" s="258"/>
      <c r="J19" s="258"/>
      <c r="K19" s="37"/>
      <c r="L19" s="37"/>
      <c r="M19" s="37"/>
    </row>
    <row r="20" spans="1:13" ht="12">
      <c r="A20" s="37"/>
      <c r="B20" s="256" t="s">
        <v>260</v>
      </c>
      <c r="C20" s="256" t="s">
        <v>247</v>
      </c>
      <c r="D20" s="256" t="s">
        <v>256</v>
      </c>
      <c r="E20" s="256" t="s">
        <v>18</v>
      </c>
      <c r="F20" s="257">
        <v>189.18</v>
      </c>
      <c r="G20" s="258">
        <v>189.18</v>
      </c>
      <c r="H20" s="258"/>
      <c r="I20" s="258"/>
      <c r="J20" s="258"/>
      <c r="K20" s="37"/>
      <c r="L20" s="37"/>
      <c r="M20" s="37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K21"/>
  <sheetViews>
    <sheetView showGridLines="0" showZeros="0" zoomScalePageLayoutView="0" workbookViewId="0" topLeftCell="A1">
      <selection activeCell="E7" sqref="E7:F7"/>
    </sheetView>
  </sheetViews>
  <sheetFormatPr defaultColWidth="9.33203125" defaultRowHeight="11.25"/>
  <cols>
    <col min="1" max="1" width="4.33203125" style="26" customWidth="1"/>
    <col min="2" max="3" width="4.33203125" style="26" bestFit="1" customWidth="1"/>
    <col min="4" max="4" width="38" style="26" customWidth="1"/>
    <col min="5" max="5" width="13.5" style="26" customWidth="1"/>
    <col min="6" max="6" width="15" style="26" customWidth="1"/>
    <col min="7" max="7" width="13.33203125" style="26" customWidth="1"/>
    <col min="8" max="8" width="12.66015625" style="26" customWidth="1"/>
    <col min="9" max="9" width="13.16015625" style="26" customWidth="1"/>
    <col min="10" max="10" width="13" style="26" customWidth="1"/>
    <col min="11" max="11" width="12.83203125" style="26" customWidth="1"/>
    <col min="12" max="237" width="9.16015625" style="26" customWidth="1"/>
    <col min="238" max="16384" width="9.33203125" style="26" customWidth="1"/>
  </cols>
  <sheetData>
    <row r="1" spans="1:11" ht="30" customHeight="1">
      <c r="A1" s="329" t="s">
        <v>215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5.75" customHeight="1">
      <c r="A2"/>
      <c r="B2"/>
      <c r="C2"/>
      <c r="D2"/>
      <c r="E2"/>
      <c r="F2"/>
      <c r="G2"/>
      <c r="K2" s="10" t="s">
        <v>49</v>
      </c>
    </row>
    <row r="3" spans="1:11" ht="18" customHeight="1">
      <c r="A3" s="263" t="s">
        <v>242</v>
      </c>
      <c r="B3" s="54"/>
      <c r="C3" s="54"/>
      <c r="D3" s="54"/>
      <c r="E3" s="69"/>
      <c r="F3"/>
      <c r="G3" s="70"/>
      <c r="K3" s="9" t="s">
        <v>5</v>
      </c>
    </row>
    <row r="4" spans="1:11" s="25" customFormat="1" ht="18" customHeight="1">
      <c r="A4" s="312" t="s">
        <v>30</v>
      </c>
      <c r="B4" s="312"/>
      <c r="C4" s="312"/>
      <c r="D4" s="316" t="s">
        <v>31</v>
      </c>
      <c r="E4" s="301" t="s">
        <v>38</v>
      </c>
      <c r="F4" s="301"/>
      <c r="G4" s="301"/>
      <c r="H4" s="301"/>
      <c r="I4" s="301"/>
      <c r="J4" s="301"/>
      <c r="K4" s="301"/>
    </row>
    <row r="5" spans="1:11" s="25" customFormat="1" ht="19.5" customHeight="1">
      <c r="A5" s="327" t="s">
        <v>32</v>
      </c>
      <c r="B5" s="327" t="s">
        <v>33</v>
      </c>
      <c r="C5" s="327" t="s">
        <v>34</v>
      </c>
      <c r="D5" s="317"/>
      <c r="E5" s="301" t="s">
        <v>24</v>
      </c>
      <c r="F5" s="301" t="s">
        <v>10</v>
      </c>
      <c r="G5" s="301"/>
      <c r="H5" s="301" t="s">
        <v>71</v>
      </c>
      <c r="I5" s="301" t="s">
        <v>98</v>
      </c>
      <c r="J5" s="301" t="s">
        <v>73</v>
      </c>
      <c r="K5" s="301" t="s">
        <v>95</v>
      </c>
    </row>
    <row r="6" spans="1:11" s="25" customFormat="1" ht="60.75" customHeight="1">
      <c r="A6" s="328"/>
      <c r="B6" s="328"/>
      <c r="C6" s="328"/>
      <c r="D6" s="318"/>
      <c r="E6" s="301"/>
      <c r="F6" s="11" t="s">
        <v>76</v>
      </c>
      <c r="G6" s="11" t="s">
        <v>93</v>
      </c>
      <c r="H6" s="301"/>
      <c r="I6" s="301"/>
      <c r="J6" s="301"/>
      <c r="K6" s="301"/>
    </row>
    <row r="7" spans="1:11" s="25" customFormat="1" ht="18" customHeight="1">
      <c r="A7" s="256"/>
      <c r="B7" s="256"/>
      <c r="C7" s="256"/>
      <c r="D7" s="256" t="s">
        <v>24</v>
      </c>
      <c r="E7" s="286">
        <v>2624.6</v>
      </c>
      <c r="F7" s="286">
        <v>2624.6</v>
      </c>
      <c r="G7" s="67"/>
      <c r="H7" s="67"/>
      <c r="I7" s="67"/>
      <c r="J7" s="67"/>
      <c r="K7" s="67"/>
    </row>
    <row r="8" spans="1:11" ht="18" customHeight="1">
      <c r="A8" s="256" t="s">
        <v>257</v>
      </c>
      <c r="B8" s="256"/>
      <c r="C8" s="256"/>
      <c r="D8" s="256" t="s">
        <v>245</v>
      </c>
      <c r="E8" s="257">
        <v>2006.52</v>
      </c>
      <c r="F8" s="257">
        <v>2006.52</v>
      </c>
      <c r="G8" s="49"/>
      <c r="H8" s="37"/>
      <c r="I8" s="67"/>
      <c r="J8" s="212"/>
      <c r="K8" s="37"/>
    </row>
    <row r="9" spans="1:11" ht="18" customHeight="1">
      <c r="A9" s="270" t="s">
        <v>330</v>
      </c>
      <c r="B9" s="256" t="s">
        <v>246</v>
      </c>
      <c r="C9" s="256"/>
      <c r="D9" s="256" t="s">
        <v>151</v>
      </c>
      <c r="E9" s="257">
        <v>2006.52</v>
      </c>
      <c r="F9" s="257">
        <v>2006.52</v>
      </c>
      <c r="G9" s="49"/>
      <c r="H9" s="37"/>
      <c r="I9" s="67"/>
      <c r="J9" s="212"/>
      <c r="K9" s="37"/>
    </row>
    <row r="10" spans="1:11" ht="18" customHeight="1">
      <c r="A10" s="256" t="s">
        <v>257</v>
      </c>
      <c r="B10" s="256" t="s">
        <v>247</v>
      </c>
      <c r="C10" s="256" t="s">
        <v>248</v>
      </c>
      <c r="D10" s="256" t="s">
        <v>155</v>
      </c>
      <c r="E10" s="257">
        <v>2006.52</v>
      </c>
      <c r="F10" s="257">
        <v>2006.52</v>
      </c>
      <c r="G10" s="49"/>
      <c r="H10" s="37"/>
      <c r="I10" s="67"/>
      <c r="J10" s="212"/>
      <c r="K10" s="37"/>
    </row>
    <row r="11" spans="1:11" ht="18" customHeight="1">
      <c r="A11" s="256" t="s">
        <v>258</v>
      </c>
      <c r="B11" s="256"/>
      <c r="C11" s="256"/>
      <c r="D11" s="256" t="s">
        <v>249</v>
      </c>
      <c r="E11" s="257">
        <v>296.03</v>
      </c>
      <c r="F11" s="257">
        <v>296.03</v>
      </c>
      <c r="G11" s="49"/>
      <c r="H11" s="37"/>
      <c r="I11" s="67"/>
      <c r="J11" s="212"/>
      <c r="K11" s="37"/>
    </row>
    <row r="12" spans="1:11" ht="18" customHeight="1">
      <c r="A12" s="270" t="s">
        <v>333</v>
      </c>
      <c r="B12" s="256" t="s">
        <v>250</v>
      </c>
      <c r="C12" s="256"/>
      <c r="D12" s="256" t="s">
        <v>82</v>
      </c>
      <c r="E12" s="257">
        <v>296.03</v>
      </c>
      <c r="F12" s="257">
        <v>296.03</v>
      </c>
      <c r="G12" s="49"/>
      <c r="H12" s="37"/>
      <c r="I12" s="67"/>
      <c r="J12" s="212"/>
      <c r="K12" s="37"/>
    </row>
    <row r="13" spans="1:11" ht="18" customHeight="1">
      <c r="A13" s="256" t="s">
        <v>258</v>
      </c>
      <c r="B13" s="270" t="s">
        <v>335</v>
      </c>
      <c r="C13" s="256" t="s">
        <v>246</v>
      </c>
      <c r="D13" s="256" t="s">
        <v>165</v>
      </c>
      <c r="E13" s="257">
        <v>18.78</v>
      </c>
      <c r="F13" s="257">
        <v>18.78</v>
      </c>
      <c r="G13" s="49"/>
      <c r="H13" s="37"/>
      <c r="I13" s="67"/>
      <c r="J13" s="212"/>
      <c r="K13" s="37"/>
    </row>
    <row r="14" spans="1:11" ht="18" customHeight="1">
      <c r="A14" s="270" t="s">
        <v>334</v>
      </c>
      <c r="B14" s="256" t="s">
        <v>250</v>
      </c>
      <c r="C14" s="256" t="s">
        <v>250</v>
      </c>
      <c r="D14" s="256" t="s">
        <v>12</v>
      </c>
      <c r="E14" s="257">
        <v>259.25</v>
      </c>
      <c r="F14" s="257">
        <v>259.25</v>
      </c>
      <c r="G14" s="49"/>
      <c r="H14" s="37"/>
      <c r="I14" s="67"/>
      <c r="J14" s="212"/>
      <c r="K14" s="37"/>
    </row>
    <row r="15" spans="1:11" ht="18" customHeight="1">
      <c r="A15" s="256" t="s">
        <v>258</v>
      </c>
      <c r="B15" s="270" t="s">
        <v>336</v>
      </c>
      <c r="C15" s="256" t="s">
        <v>252</v>
      </c>
      <c r="D15" s="256" t="s">
        <v>84</v>
      </c>
      <c r="E15" s="257">
        <v>18</v>
      </c>
      <c r="F15" s="257">
        <v>18</v>
      </c>
      <c r="G15" s="49"/>
      <c r="H15" s="37"/>
      <c r="I15" s="67"/>
      <c r="J15" s="212"/>
      <c r="K15" s="37"/>
    </row>
    <row r="16" spans="1:11" ht="18" customHeight="1">
      <c r="A16" s="256" t="s">
        <v>259</v>
      </c>
      <c r="B16" s="256"/>
      <c r="C16" s="256"/>
      <c r="D16" s="256" t="s">
        <v>253</v>
      </c>
      <c r="E16" s="257">
        <v>132.87</v>
      </c>
      <c r="F16" s="257">
        <v>132.87</v>
      </c>
      <c r="G16" s="49"/>
      <c r="H16" s="37"/>
      <c r="I16" s="67"/>
      <c r="J16" s="212"/>
      <c r="K16" s="37"/>
    </row>
    <row r="17" spans="1:11" ht="18" customHeight="1">
      <c r="A17" s="270" t="s">
        <v>337</v>
      </c>
      <c r="B17" s="256" t="s">
        <v>254</v>
      </c>
      <c r="C17" s="256"/>
      <c r="D17" s="256" t="s">
        <v>13</v>
      </c>
      <c r="E17" s="257">
        <v>132.87</v>
      </c>
      <c r="F17" s="257">
        <v>132.87</v>
      </c>
      <c r="G17" s="37"/>
      <c r="H17" s="37"/>
      <c r="I17" s="37"/>
      <c r="J17" s="37"/>
      <c r="K17" s="37"/>
    </row>
    <row r="18" spans="1:11" ht="18" customHeight="1">
      <c r="A18" s="270" t="s">
        <v>344</v>
      </c>
      <c r="B18" s="270" t="s">
        <v>345</v>
      </c>
      <c r="C18" s="256" t="s">
        <v>246</v>
      </c>
      <c r="D18" s="256" t="s">
        <v>166</v>
      </c>
      <c r="E18" s="257">
        <v>132.87</v>
      </c>
      <c r="F18" s="257">
        <v>132.87</v>
      </c>
      <c r="G18" s="37"/>
      <c r="H18" s="37"/>
      <c r="I18" s="37"/>
      <c r="J18" s="37"/>
      <c r="K18" s="37"/>
    </row>
    <row r="19" spans="1:11" ht="18" customHeight="1">
      <c r="A19" s="256" t="s">
        <v>260</v>
      </c>
      <c r="B19" s="256"/>
      <c r="C19" s="256"/>
      <c r="D19" s="256" t="s">
        <v>36</v>
      </c>
      <c r="E19" s="257">
        <v>189.18</v>
      </c>
      <c r="F19" s="257">
        <v>189.18</v>
      </c>
      <c r="G19" s="37"/>
      <c r="H19" s="37"/>
      <c r="I19" s="37"/>
      <c r="J19" s="37"/>
      <c r="K19" s="37"/>
    </row>
    <row r="20" spans="1:11" ht="18" customHeight="1">
      <c r="A20" s="270" t="s">
        <v>338</v>
      </c>
      <c r="B20" s="256" t="s">
        <v>246</v>
      </c>
      <c r="C20" s="256"/>
      <c r="D20" s="256" t="s">
        <v>17</v>
      </c>
      <c r="E20" s="257">
        <v>189.18</v>
      </c>
      <c r="F20" s="257">
        <v>189.18</v>
      </c>
      <c r="G20" s="37"/>
      <c r="H20" s="37"/>
      <c r="I20" s="37"/>
      <c r="J20" s="37"/>
      <c r="K20" s="37"/>
    </row>
    <row r="21" spans="1:11" ht="18" customHeight="1">
      <c r="A21" s="270" t="s">
        <v>339</v>
      </c>
      <c r="B21" s="270" t="s">
        <v>332</v>
      </c>
      <c r="C21" s="256" t="s">
        <v>256</v>
      </c>
      <c r="D21" s="256" t="s">
        <v>18</v>
      </c>
      <c r="E21" s="257">
        <v>189.18</v>
      </c>
      <c r="F21" s="257">
        <v>189.18</v>
      </c>
      <c r="G21" s="37"/>
      <c r="H21" s="37"/>
      <c r="I21" s="37"/>
      <c r="J21" s="37"/>
      <c r="K21" s="37"/>
    </row>
  </sheetData>
  <sheetProtection/>
  <mergeCells count="13">
    <mergeCell ref="I5:I6"/>
    <mergeCell ref="J5:J6"/>
    <mergeCell ref="K5:K6"/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F36"/>
  <sheetViews>
    <sheetView showGridLines="0" showZeros="0" zoomScalePageLayoutView="0" workbookViewId="0" topLeftCell="A1">
      <selection activeCell="D6" sqref="D6:F6"/>
    </sheetView>
  </sheetViews>
  <sheetFormatPr defaultColWidth="9.16015625" defaultRowHeight="12.75" customHeight="1"/>
  <cols>
    <col min="1" max="1" width="7.33203125" style="161" customWidth="1"/>
    <col min="2" max="2" width="9.16015625" style="158" customWidth="1"/>
    <col min="3" max="3" width="41.33203125" style="0" customWidth="1"/>
    <col min="4" max="4" width="17" style="0" customWidth="1"/>
    <col min="5" max="5" width="17.66015625" style="0" customWidth="1"/>
    <col min="6" max="6" width="15" style="0" customWidth="1"/>
  </cols>
  <sheetData>
    <row r="1" spans="1:6" ht="24.75" customHeight="1">
      <c r="A1" s="343" t="s">
        <v>214</v>
      </c>
      <c r="B1" s="344"/>
      <c r="C1" s="344"/>
      <c r="D1" s="344"/>
      <c r="E1" s="344"/>
      <c r="F1" s="344"/>
    </row>
    <row r="2" spans="1:6" ht="15.75" customHeight="1">
      <c r="A2" s="160"/>
      <c r="B2" s="157"/>
      <c r="C2" s="38"/>
      <c r="D2" s="38"/>
      <c r="F2" s="10" t="s">
        <v>50</v>
      </c>
    </row>
    <row r="3" spans="1:6" s="26" customFormat="1" ht="15.75" customHeight="1">
      <c r="A3" s="345" t="s">
        <v>242</v>
      </c>
      <c r="B3" s="346"/>
      <c r="C3" s="347"/>
      <c r="D3" s="64"/>
      <c r="F3" s="10" t="s">
        <v>5</v>
      </c>
    </row>
    <row r="4" spans="1:6" s="25" customFormat="1" ht="24" customHeight="1">
      <c r="A4" s="348" t="s">
        <v>30</v>
      </c>
      <c r="B4" s="348"/>
      <c r="C4" s="308" t="s">
        <v>31</v>
      </c>
      <c r="D4" s="308" t="s">
        <v>110</v>
      </c>
      <c r="E4" s="308"/>
      <c r="F4" s="308"/>
    </row>
    <row r="5" spans="1:6" s="25" customFormat="1" ht="22.5" customHeight="1">
      <c r="A5" s="159" t="s">
        <v>32</v>
      </c>
      <c r="B5" s="149" t="s">
        <v>33</v>
      </c>
      <c r="C5" s="308"/>
      <c r="D5" s="5" t="s">
        <v>24</v>
      </c>
      <c r="E5" s="5" t="s">
        <v>51</v>
      </c>
      <c r="F5" s="5" t="s">
        <v>52</v>
      </c>
    </row>
    <row r="6" spans="1:6" s="25" customFormat="1" ht="18" customHeight="1">
      <c r="A6" s="276"/>
      <c r="B6" s="277"/>
      <c r="C6" s="278" t="s">
        <v>53</v>
      </c>
      <c r="D6" s="286">
        <v>2624.6</v>
      </c>
      <c r="E6" s="292">
        <v>2365.72</v>
      </c>
      <c r="F6" s="292">
        <v>258.88</v>
      </c>
    </row>
    <row r="7" spans="1:6" s="26" customFormat="1" ht="18" customHeight="1">
      <c r="A7" s="280" t="s">
        <v>346</v>
      </c>
      <c r="B7" s="281"/>
      <c r="C7" s="281" t="s">
        <v>27</v>
      </c>
      <c r="D7" s="279">
        <v>2345.96</v>
      </c>
      <c r="E7" s="279">
        <v>2345.96</v>
      </c>
      <c r="F7" s="282"/>
    </row>
    <row r="8" spans="1:6" s="26" customFormat="1" ht="18" customHeight="1">
      <c r="A8" s="280"/>
      <c r="B8" s="275" t="s">
        <v>290</v>
      </c>
      <c r="C8" s="281" t="s">
        <v>262</v>
      </c>
      <c r="D8" s="279">
        <v>1086.23</v>
      </c>
      <c r="E8" s="279">
        <v>1086.23</v>
      </c>
      <c r="F8" s="282"/>
    </row>
    <row r="9" spans="1:6" s="26" customFormat="1" ht="18" customHeight="1">
      <c r="A9" s="280"/>
      <c r="B9" s="275" t="s">
        <v>291</v>
      </c>
      <c r="C9" s="281" t="s">
        <v>263</v>
      </c>
      <c r="D9" s="279">
        <v>544.68</v>
      </c>
      <c r="E9" s="279">
        <v>544.68</v>
      </c>
      <c r="F9" s="282"/>
    </row>
    <row r="10" spans="1:6" s="26" customFormat="1" ht="18" customHeight="1">
      <c r="A10" s="280"/>
      <c r="B10" s="275" t="s">
        <v>292</v>
      </c>
      <c r="C10" s="281" t="s">
        <v>264</v>
      </c>
      <c r="D10" s="279">
        <v>90.52</v>
      </c>
      <c r="E10" s="279">
        <v>90.52</v>
      </c>
      <c r="F10" s="282"/>
    </row>
    <row r="11" spans="1:6" s="26" customFormat="1" ht="18" customHeight="1">
      <c r="A11" s="280"/>
      <c r="B11" s="275" t="s">
        <v>294</v>
      </c>
      <c r="C11" s="281" t="s">
        <v>265</v>
      </c>
      <c r="D11" s="279">
        <v>259.25</v>
      </c>
      <c r="E11" s="279">
        <v>259.25</v>
      </c>
      <c r="F11" s="282"/>
    </row>
    <row r="12" spans="1:6" s="26" customFormat="1" ht="18" customHeight="1">
      <c r="A12" s="280"/>
      <c r="B12" s="275" t="s">
        <v>296</v>
      </c>
      <c r="C12" s="281" t="s">
        <v>266</v>
      </c>
      <c r="D12" s="279">
        <v>18</v>
      </c>
      <c r="E12" s="279">
        <v>18</v>
      </c>
      <c r="F12" s="282"/>
    </row>
    <row r="13" spans="1:6" s="26" customFormat="1" ht="18" customHeight="1">
      <c r="A13" s="280"/>
      <c r="B13" s="275" t="s">
        <v>297</v>
      </c>
      <c r="C13" s="281" t="s">
        <v>267</v>
      </c>
      <c r="D13" s="279">
        <v>129.58</v>
      </c>
      <c r="E13" s="279">
        <v>129.58</v>
      </c>
      <c r="F13" s="282"/>
    </row>
    <row r="14" spans="1:6" s="26" customFormat="1" ht="18" customHeight="1">
      <c r="A14" s="280"/>
      <c r="B14" s="275" t="s">
        <v>298</v>
      </c>
      <c r="C14" s="281" t="s">
        <v>268</v>
      </c>
      <c r="D14" s="279">
        <v>28.5</v>
      </c>
      <c r="E14" s="279">
        <v>28.5</v>
      </c>
      <c r="F14" s="282"/>
    </row>
    <row r="15" spans="1:6" s="26" customFormat="1" ht="18" customHeight="1">
      <c r="A15" s="280"/>
      <c r="B15" s="275" t="s">
        <v>299</v>
      </c>
      <c r="C15" s="281" t="s">
        <v>269</v>
      </c>
      <c r="D15" s="279">
        <v>189.18</v>
      </c>
      <c r="E15" s="279">
        <v>189.18</v>
      </c>
      <c r="F15" s="282"/>
    </row>
    <row r="16" spans="1:6" s="26" customFormat="1" ht="18" customHeight="1">
      <c r="A16" s="280"/>
      <c r="B16" s="275" t="s">
        <v>300</v>
      </c>
      <c r="C16" s="281" t="s">
        <v>270</v>
      </c>
      <c r="D16" s="279">
        <v>0.02</v>
      </c>
      <c r="E16" s="279">
        <v>0.02</v>
      </c>
      <c r="F16" s="282"/>
    </row>
    <row r="17" spans="1:6" s="26" customFormat="1" ht="18" customHeight="1">
      <c r="A17" s="280" t="s">
        <v>347</v>
      </c>
      <c r="B17" s="275"/>
      <c r="C17" s="281" t="s">
        <v>28</v>
      </c>
      <c r="D17" s="279">
        <v>258.88</v>
      </c>
      <c r="E17" s="282"/>
      <c r="F17" s="279">
        <v>258.88</v>
      </c>
    </row>
    <row r="18" spans="1:6" s="26" customFormat="1" ht="18" customHeight="1">
      <c r="A18" s="280"/>
      <c r="B18" s="275" t="s">
        <v>290</v>
      </c>
      <c r="C18" s="281" t="s">
        <v>271</v>
      </c>
      <c r="D18" s="279">
        <v>52.44</v>
      </c>
      <c r="E18" s="282"/>
      <c r="F18" s="279">
        <v>52.44</v>
      </c>
    </row>
    <row r="19" spans="1:6" s="26" customFormat="1" ht="18" customHeight="1">
      <c r="A19" s="280"/>
      <c r="B19" s="275" t="s">
        <v>301</v>
      </c>
      <c r="C19" s="281" t="s">
        <v>272</v>
      </c>
      <c r="D19" s="279">
        <v>20</v>
      </c>
      <c r="E19" s="282"/>
      <c r="F19" s="279">
        <v>20</v>
      </c>
    </row>
    <row r="20" spans="1:6" s="26" customFormat="1" ht="18" customHeight="1">
      <c r="A20" s="280"/>
      <c r="B20" s="275" t="s">
        <v>302</v>
      </c>
      <c r="C20" s="281" t="s">
        <v>273</v>
      </c>
      <c r="D20" s="279">
        <v>36</v>
      </c>
      <c r="E20" s="282"/>
      <c r="F20" s="279">
        <v>36</v>
      </c>
    </row>
    <row r="21" spans="1:6" ht="18" customHeight="1">
      <c r="A21" s="280"/>
      <c r="B21" s="275" t="s">
        <v>303</v>
      </c>
      <c r="C21" s="281" t="s">
        <v>274</v>
      </c>
      <c r="D21" s="279">
        <v>12</v>
      </c>
      <c r="E21" s="282"/>
      <c r="F21" s="279">
        <v>12</v>
      </c>
    </row>
    <row r="22" spans="1:6" ht="18" customHeight="1">
      <c r="A22" s="280"/>
      <c r="B22" s="275" t="s">
        <v>293</v>
      </c>
      <c r="C22" s="281" t="s">
        <v>275</v>
      </c>
      <c r="D22" s="279">
        <v>102.47</v>
      </c>
      <c r="E22" s="282"/>
      <c r="F22" s="279">
        <v>102.47</v>
      </c>
    </row>
    <row r="23" spans="1:6" ht="18" customHeight="1">
      <c r="A23" s="280"/>
      <c r="B23" s="275" t="s">
        <v>295</v>
      </c>
      <c r="C23" s="281" t="s">
        <v>276</v>
      </c>
      <c r="D23" s="279">
        <v>0</v>
      </c>
      <c r="E23" s="282"/>
      <c r="F23" s="279">
        <v>0</v>
      </c>
    </row>
    <row r="24" spans="1:6" ht="18" customHeight="1">
      <c r="A24" s="280"/>
      <c r="B24" s="275" t="s">
        <v>304</v>
      </c>
      <c r="C24" s="281" t="s">
        <v>277</v>
      </c>
      <c r="D24" s="279">
        <v>0</v>
      </c>
      <c r="E24" s="282"/>
      <c r="F24" s="279">
        <v>0</v>
      </c>
    </row>
    <row r="25" spans="1:6" ht="18" customHeight="1">
      <c r="A25" s="280"/>
      <c r="B25" s="275" t="s">
        <v>299</v>
      </c>
      <c r="C25" s="281" t="s">
        <v>278</v>
      </c>
      <c r="D25" s="279">
        <v>0</v>
      </c>
      <c r="E25" s="282"/>
      <c r="F25" s="279">
        <v>0</v>
      </c>
    </row>
    <row r="26" spans="1:6" ht="18" customHeight="1">
      <c r="A26" s="280"/>
      <c r="B26" s="275" t="s">
        <v>305</v>
      </c>
      <c r="C26" s="281" t="s">
        <v>279</v>
      </c>
      <c r="D26" s="279">
        <v>0</v>
      </c>
      <c r="E26" s="282"/>
      <c r="F26" s="279">
        <v>0</v>
      </c>
    </row>
    <row r="27" spans="1:6" ht="18" customHeight="1">
      <c r="A27" s="280"/>
      <c r="B27" s="275" t="s">
        <v>306</v>
      </c>
      <c r="C27" s="281" t="s">
        <v>280</v>
      </c>
      <c r="D27" s="279">
        <v>0</v>
      </c>
      <c r="E27" s="282"/>
      <c r="F27" s="279">
        <v>0</v>
      </c>
    </row>
    <row r="28" spans="1:6" ht="18" customHeight="1">
      <c r="A28" s="283"/>
      <c r="B28" s="275" t="s">
        <v>307</v>
      </c>
      <c r="C28" s="281" t="s">
        <v>281</v>
      </c>
      <c r="D28" s="279">
        <v>0</v>
      </c>
      <c r="E28" s="284"/>
      <c r="F28" s="279">
        <v>0</v>
      </c>
    </row>
    <row r="29" spans="1:6" ht="18" customHeight="1">
      <c r="A29" s="283"/>
      <c r="B29" s="275" t="s">
        <v>308</v>
      </c>
      <c r="C29" s="281" t="s">
        <v>282</v>
      </c>
      <c r="D29" s="279">
        <v>31.53</v>
      </c>
      <c r="E29" s="284"/>
      <c r="F29" s="279">
        <v>31.53</v>
      </c>
    </row>
    <row r="30" spans="1:6" ht="18" customHeight="1">
      <c r="A30" s="283"/>
      <c r="B30" s="275" t="s">
        <v>309</v>
      </c>
      <c r="C30" s="281" t="s">
        <v>283</v>
      </c>
      <c r="D30" s="279">
        <v>2.52</v>
      </c>
      <c r="E30" s="284"/>
      <c r="F30" s="279">
        <v>2.52</v>
      </c>
    </row>
    <row r="31" spans="1:6" ht="18" customHeight="1">
      <c r="A31" s="283"/>
      <c r="B31" s="275" t="s">
        <v>310</v>
      </c>
      <c r="C31" s="281" t="s">
        <v>284</v>
      </c>
      <c r="D31" s="279">
        <v>0</v>
      </c>
      <c r="E31" s="284"/>
      <c r="F31" s="279">
        <v>0</v>
      </c>
    </row>
    <row r="32" spans="1:6" ht="18" customHeight="1">
      <c r="A32" s="283"/>
      <c r="B32" s="275" t="s">
        <v>300</v>
      </c>
      <c r="C32" s="281" t="s">
        <v>285</v>
      </c>
      <c r="D32" s="279">
        <v>1.92</v>
      </c>
      <c r="E32" s="284"/>
      <c r="F32" s="279">
        <v>1.92</v>
      </c>
    </row>
    <row r="33" spans="1:6" ht="18" customHeight="1">
      <c r="A33" s="283" t="s">
        <v>348</v>
      </c>
      <c r="B33" s="275"/>
      <c r="C33" s="281" t="s">
        <v>286</v>
      </c>
      <c r="D33" s="279">
        <v>19.76</v>
      </c>
      <c r="E33" s="279">
        <v>19.76</v>
      </c>
      <c r="F33" s="284"/>
    </row>
    <row r="34" spans="1:6" ht="18" customHeight="1">
      <c r="A34" s="283"/>
      <c r="B34" s="275" t="s">
        <v>291</v>
      </c>
      <c r="C34" s="281" t="s">
        <v>287</v>
      </c>
      <c r="D34" s="279">
        <v>16.86</v>
      </c>
      <c r="E34" s="279">
        <v>16.86</v>
      </c>
      <c r="F34" s="284"/>
    </row>
    <row r="35" spans="1:6" ht="18" customHeight="1">
      <c r="A35" s="283"/>
      <c r="B35" s="275" t="s">
        <v>301</v>
      </c>
      <c r="C35" s="281" t="s">
        <v>288</v>
      </c>
      <c r="D35" s="279">
        <v>2.41</v>
      </c>
      <c r="E35" s="279">
        <v>2.41</v>
      </c>
      <c r="F35" s="284"/>
    </row>
    <row r="36" spans="1:6" ht="18" customHeight="1">
      <c r="A36" s="283"/>
      <c r="B36" s="275" t="s">
        <v>296</v>
      </c>
      <c r="C36" s="281" t="s">
        <v>289</v>
      </c>
      <c r="D36" s="279">
        <v>0.49</v>
      </c>
      <c r="E36" s="279">
        <v>0.49</v>
      </c>
      <c r="F36" s="284"/>
    </row>
  </sheetData>
  <sheetProtection formatCells="0" formatColumns="0" formatRows="0"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K11"/>
  <sheetViews>
    <sheetView showGridLines="0" showZeros="0" zoomScalePageLayoutView="0" workbookViewId="0" topLeftCell="A1">
      <selection activeCell="M26" sqref="M26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60" customFormat="1" ht="27">
      <c r="A1" s="310" t="s">
        <v>111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s="26" customFormat="1" ht="17.25" customHeight="1">
      <c r="A2" s="61"/>
      <c r="B2" s="62"/>
      <c r="C2" s="62"/>
      <c r="D2" s="62"/>
      <c r="E2" s="62"/>
      <c r="F2" s="62"/>
      <c r="G2" s="62"/>
      <c r="H2" s="62"/>
      <c r="K2" s="63" t="s">
        <v>54</v>
      </c>
    </row>
    <row r="3" spans="1:11" ht="18.75" customHeight="1">
      <c r="A3" s="349" t="s">
        <v>207</v>
      </c>
      <c r="B3" s="346"/>
      <c r="C3" s="347"/>
      <c r="D3" s="54"/>
      <c r="E3" s="54"/>
      <c r="F3" s="54"/>
      <c r="G3" s="54"/>
      <c r="H3" s="54"/>
      <c r="K3" s="3" t="s">
        <v>99</v>
      </c>
    </row>
    <row r="4" spans="1:11" s="15" customFormat="1" ht="27" customHeight="1">
      <c r="A4" s="312" t="s">
        <v>21</v>
      </c>
      <c r="B4" s="312" t="s">
        <v>30</v>
      </c>
      <c r="C4" s="312"/>
      <c r="D4" s="312"/>
      <c r="E4" s="308" t="s">
        <v>31</v>
      </c>
      <c r="F4" s="308" t="s">
        <v>43</v>
      </c>
      <c r="G4" s="308"/>
      <c r="H4" s="308"/>
      <c r="I4" s="308"/>
      <c r="J4" s="308"/>
      <c r="K4" s="308"/>
    </row>
    <row r="5" spans="1:11" s="15" customFormat="1" ht="36.75" customHeight="1">
      <c r="A5" s="312"/>
      <c r="B5" s="2" t="s">
        <v>32</v>
      </c>
      <c r="C5" s="2" t="s">
        <v>33</v>
      </c>
      <c r="D5" s="5" t="s">
        <v>34</v>
      </c>
      <c r="E5" s="308"/>
      <c r="F5" s="5" t="s">
        <v>24</v>
      </c>
      <c r="G5" s="11" t="s">
        <v>45</v>
      </c>
      <c r="H5" s="11" t="s">
        <v>46</v>
      </c>
      <c r="I5" s="11" t="s">
        <v>47</v>
      </c>
      <c r="J5" s="11" t="s">
        <v>85</v>
      </c>
      <c r="K5" s="11" t="s">
        <v>48</v>
      </c>
    </row>
    <row r="6" spans="1:11" s="153" customFormat="1" ht="12.75" customHeight="1">
      <c r="A6" s="151"/>
      <c r="B6" s="162"/>
      <c r="C6" s="162"/>
      <c r="D6" s="151"/>
      <c r="E6" s="164" t="s">
        <v>24</v>
      </c>
      <c r="F6" s="163"/>
      <c r="G6" s="163"/>
      <c r="H6" s="163"/>
      <c r="I6" s="163"/>
      <c r="J6" s="151"/>
      <c r="K6" s="151"/>
    </row>
    <row r="7" spans="1:11" s="153" customFormat="1" ht="12.75" customHeight="1">
      <c r="A7" s="213"/>
      <c r="B7" s="162"/>
      <c r="C7" s="162"/>
      <c r="D7" s="151"/>
      <c r="E7" s="164"/>
      <c r="F7" s="163"/>
      <c r="G7" s="163"/>
      <c r="H7" s="163"/>
      <c r="I7" s="163"/>
      <c r="J7" s="151"/>
      <c r="K7" s="151"/>
    </row>
    <row r="8" spans="1:11" s="153" customFormat="1" ht="12.75" customHeight="1">
      <c r="A8" s="162"/>
      <c r="B8" s="71"/>
      <c r="C8" s="71"/>
      <c r="D8" s="71"/>
      <c r="E8" s="72"/>
      <c r="F8" s="166"/>
      <c r="G8" s="166"/>
      <c r="H8" s="163"/>
      <c r="I8" s="163"/>
      <c r="J8" s="151"/>
      <c r="K8" s="151"/>
    </row>
    <row r="9" spans="1:11" s="153" customFormat="1" ht="12.75" customHeight="1">
      <c r="A9" s="162"/>
      <c r="B9" s="71"/>
      <c r="C9" s="71"/>
      <c r="D9" s="71"/>
      <c r="E9" s="72"/>
      <c r="F9" s="166"/>
      <c r="G9" s="166"/>
      <c r="H9" s="163"/>
      <c r="I9" s="163"/>
      <c r="J9" s="151"/>
      <c r="K9" s="151"/>
    </row>
    <row r="10" spans="1:11" ht="12.75" customHeight="1">
      <c r="A10" s="152"/>
      <c r="B10" s="71"/>
      <c r="C10" s="71"/>
      <c r="D10" s="71"/>
      <c r="E10" s="72"/>
      <c r="F10" s="165"/>
      <c r="G10" s="165"/>
      <c r="H10" s="152"/>
      <c r="I10" s="152"/>
      <c r="J10" s="152"/>
      <c r="K10" s="152"/>
    </row>
    <row r="11" ht="12.75" customHeight="1">
      <c r="A11" s="268" t="s">
        <v>312</v>
      </c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K12"/>
  <sheetViews>
    <sheetView showGridLines="0" showZeros="0" zoomScalePageLayoutView="0" workbookViewId="0" topLeftCell="A1">
      <selection activeCell="A11" sqref="A11"/>
    </sheetView>
  </sheetViews>
  <sheetFormatPr defaultColWidth="9.33203125" defaultRowHeight="11.25"/>
  <cols>
    <col min="1" max="1" width="24.16015625" style="26" customWidth="1"/>
    <col min="2" max="4" width="7.16015625" style="26" customWidth="1"/>
    <col min="5" max="5" width="19" style="26" customWidth="1"/>
    <col min="6" max="10" width="14.33203125" style="26" customWidth="1"/>
    <col min="11" max="16384" width="9.33203125" style="26" customWidth="1"/>
  </cols>
  <sheetData>
    <row r="1" spans="1:11" ht="35.25" customHeight="1">
      <c r="A1" s="329" t="s">
        <v>213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ht="15.75" customHeight="1">
      <c r="K2" s="187" t="s">
        <v>130</v>
      </c>
    </row>
    <row r="3" spans="1:11" ht="22.5" customHeight="1">
      <c r="A3" s="349" t="s">
        <v>207</v>
      </c>
      <c r="B3" s="346"/>
      <c r="C3" s="347"/>
      <c r="D3" s="54"/>
      <c r="E3" s="54"/>
      <c r="F3" s="54"/>
      <c r="G3" s="54"/>
      <c r="H3" s="54"/>
      <c r="K3" s="3" t="s">
        <v>99</v>
      </c>
    </row>
    <row r="4" spans="1:11" s="25" customFormat="1" ht="24" customHeight="1">
      <c r="A4" s="312" t="s">
        <v>21</v>
      </c>
      <c r="B4" s="312" t="s">
        <v>30</v>
      </c>
      <c r="C4" s="312"/>
      <c r="D4" s="312"/>
      <c r="E4" s="308" t="s">
        <v>31</v>
      </c>
      <c r="F4" s="308" t="s">
        <v>43</v>
      </c>
      <c r="G4" s="308"/>
      <c r="H4" s="308"/>
      <c r="I4" s="308"/>
      <c r="J4" s="308"/>
      <c r="K4" s="308"/>
    </row>
    <row r="5" spans="1:11" s="25" customFormat="1" ht="40.5" customHeight="1">
      <c r="A5" s="312"/>
      <c r="B5" s="2" t="s">
        <v>32</v>
      </c>
      <c r="C5" s="2" t="s">
        <v>33</v>
      </c>
      <c r="D5" s="5" t="s">
        <v>34</v>
      </c>
      <c r="E5" s="308"/>
      <c r="F5" s="5" t="s">
        <v>24</v>
      </c>
      <c r="G5" s="11" t="s">
        <v>45</v>
      </c>
      <c r="H5" s="11" t="s">
        <v>46</v>
      </c>
      <c r="I5" s="11" t="s">
        <v>47</v>
      </c>
      <c r="J5" s="11" t="s">
        <v>85</v>
      </c>
      <c r="K5" s="11" t="s">
        <v>48</v>
      </c>
    </row>
    <row r="6" spans="1:11" s="25" customFormat="1" ht="23.25" customHeight="1">
      <c r="A6" s="55"/>
      <c r="B6" s="56"/>
      <c r="C6" s="56"/>
      <c r="D6" s="56"/>
      <c r="E6" s="57" t="s">
        <v>24</v>
      </c>
      <c r="F6" s="58">
        <f>SUM(G6:J6)</f>
        <v>0</v>
      </c>
      <c r="G6" s="58">
        <f>SUM(G7:G10)</f>
        <v>0</v>
      </c>
      <c r="H6" s="58">
        <f>SUM(H7:H10)</f>
        <v>0</v>
      </c>
      <c r="I6" s="58">
        <f>SUM(I7:I10)</f>
        <v>0</v>
      </c>
      <c r="J6" s="58">
        <f>SUM(J7:J10)</f>
        <v>0</v>
      </c>
      <c r="K6" s="59"/>
    </row>
    <row r="7" spans="1:11" ht="25.5" customHeight="1">
      <c r="A7" s="214"/>
      <c r="B7" s="23"/>
      <c r="C7" s="23"/>
      <c r="D7" s="23"/>
      <c r="E7" s="41"/>
      <c r="F7" s="49">
        <f>SUM(G7:J7)</f>
        <v>0</v>
      </c>
      <c r="G7" s="49"/>
      <c r="H7" s="49"/>
      <c r="I7" s="49"/>
      <c r="J7" s="49"/>
      <c r="K7" s="37"/>
    </row>
    <row r="8" spans="1:11" ht="19.5" customHeight="1">
      <c r="A8" s="42"/>
      <c r="B8" s="23"/>
      <c r="C8" s="23"/>
      <c r="D8" s="23"/>
      <c r="E8" s="41"/>
      <c r="F8" s="49">
        <f>SUM(G8:J8)</f>
        <v>0</v>
      </c>
      <c r="G8" s="49"/>
      <c r="H8" s="49"/>
      <c r="I8" s="49"/>
      <c r="J8" s="49"/>
      <c r="K8" s="37"/>
    </row>
    <row r="9" spans="1:11" ht="19.5" customHeight="1">
      <c r="A9" s="42"/>
      <c r="B9" s="23"/>
      <c r="C9" s="23"/>
      <c r="D9" s="23"/>
      <c r="E9" s="41"/>
      <c r="F9" s="49">
        <f>SUM(G9:J9)</f>
        <v>0</v>
      </c>
      <c r="G9" s="49"/>
      <c r="H9" s="49"/>
      <c r="I9" s="49"/>
      <c r="J9" s="49"/>
      <c r="K9" s="37"/>
    </row>
    <row r="10" spans="1:11" ht="19.5" customHeight="1">
      <c r="A10" s="52"/>
      <c r="B10" s="23"/>
      <c r="C10" s="23"/>
      <c r="D10" s="23"/>
      <c r="E10" s="41"/>
      <c r="F10" s="49"/>
      <c r="G10" s="49"/>
      <c r="H10" s="49"/>
      <c r="I10" s="49"/>
      <c r="J10" s="49"/>
      <c r="K10" s="37"/>
    </row>
    <row r="11" spans="1:10" ht="15" customHeight="1">
      <c r="A11" s="268" t="s">
        <v>312</v>
      </c>
      <c r="B11" s="35"/>
      <c r="C11" s="35"/>
      <c r="D11" s="35"/>
      <c r="E11" s="35"/>
      <c r="F11" s="35"/>
      <c r="G11" s="35"/>
      <c r="H11" s="35"/>
      <c r="I11" s="35"/>
      <c r="J11" s="35"/>
    </row>
    <row r="12" ht="12">
      <c r="C12" s="35"/>
    </row>
  </sheetData>
  <sheetProtection/>
  <mergeCells count="6">
    <mergeCell ref="A4:A5"/>
    <mergeCell ref="E4:E5"/>
    <mergeCell ref="A1:K1"/>
    <mergeCell ref="A3:C3"/>
    <mergeCell ref="B4:D4"/>
    <mergeCell ref="F4:K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K14"/>
  <sheetViews>
    <sheetView showGridLines="0" showZeros="0" zoomScalePageLayoutView="0" workbookViewId="0" topLeftCell="A1">
      <selection activeCell="A11" sqref="A11:K11"/>
    </sheetView>
  </sheetViews>
  <sheetFormatPr defaultColWidth="9.16015625" defaultRowHeight="11.25"/>
  <cols>
    <col min="1" max="1" width="34" style="26" customWidth="1"/>
    <col min="2" max="4" width="7.16015625" style="26" customWidth="1"/>
    <col min="5" max="5" width="17.83203125" style="26" customWidth="1"/>
    <col min="6" max="10" width="14.33203125" style="26" customWidth="1"/>
    <col min="11" max="11" width="11.33203125" style="26" customWidth="1"/>
    <col min="12" max="16384" width="9.16015625" style="26" customWidth="1"/>
  </cols>
  <sheetData>
    <row r="1" spans="1:11" ht="35.25" customHeight="1">
      <c r="A1" s="329" t="s">
        <v>212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ht="15.75" customHeight="1">
      <c r="K2" s="184" t="s">
        <v>129</v>
      </c>
    </row>
    <row r="3" spans="1:11" ht="12">
      <c r="A3" s="349" t="s">
        <v>207</v>
      </c>
      <c r="B3" s="346"/>
      <c r="C3" s="347"/>
      <c r="D3" s="54"/>
      <c r="E3" s="54"/>
      <c r="F3" s="54"/>
      <c r="G3" s="54"/>
      <c r="H3" s="54"/>
      <c r="K3" s="53" t="s">
        <v>5</v>
      </c>
    </row>
    <row r="4" spans="1:11" s="25" customFormat="1" ht="24" customHeight="1">
      <c r="A4" s="312" t="s">
        <v>21</v>
      </c>
      <c r="B4" s="312" t="s">
        <v>30</v>
      </c>
      <c r="C4" s="312"/>
      <c r="D4" s="312"/>
      <c r="E4" s="308" t="s">
        <v>31</v>
      </c>
      <c r="F4" s="308" t="s">
        <v>43</v>
      </c>
      <c r="G4" s="308"/>
      <c r="H4" s="308"/>
      <c r="I4" s="308"/>
      <c r="J4" s="308"/>
      <c r="K4" s="308"/>
    </row>
    <row r="5" spans="1:11" s="25" customFormat="1" ht="40.5" customHeight="1">
      <c r="A5" s="312"/>
      <c r="B5" s="2" t="s">
        <v>32</v>
      </c>
      <c r="C5" s="2" t="s">
        <v>33</v>
      </c>
      <c r="D5" s="5" t="s">
        <v>34</v>
      </c>
      <c r="E5" s="308"/>
      <c r="F5" s="5" t="s">
        <v>24</v>
      </c>
      <c r="G5" s="11" t="s">
        <v>45</v>
      </c>
      <c r="H5" s="11" t="s">
        <v>46</v>
      </c>
      <c r="I5" s="11" t="s">
        <v>47</v>
      </c>
      <c r="J5" s="11" t="s">
        <v>85</v>
      </c>
      <c r="K5" s="11" t="s">
        <v>48</v>
      </c>
    </row>
    <row r="6" spans="1:11" s="25" customFormat="1" ht="12" customHeight="1">
      <c r="A6" s="55"/>
      <c r="B6" s="56"/>
      <c r="C6" s="56"/>
      <c r="D6" s="56"/>
      <c r="E6" s="57" t="s">
        <v>24</v>
      </c>
      <c r="F6" s="58">
        <f>SUM(G6:J6)</f>
        <v>0</v>
      </c>
      <c r="G6" s="58">
        <f>SUM(G7:G10)</f>
        <v>0</v>
      </c>
      <c r="H6" s="58">
        <f>SUM(H7:H10)</f>
        <v>0</v>
      </c>
      <c r="I6" s="58">
        <f>SUM(I7:I10)</f>
        <v>0</v>
      </c>
      <c r="J6" s="58">
        <f>SUM(J7:J10)</f>
        <v>0</v>
      </c>
      <c r="K6" s="59"/>
    </row>
    <row r="7" spans="1:11" ht="12">
      <c r="A7" s="214"/>
      <c r="B7" s="23"/>
      <c r="C7" s="23"/>
      <c r="D7" s="23"/>
      <c r="E7" s="41"/>
      <c r="F7" s="49">
        <f>SUM(G7:J7)</f>
        <v>0</v>
      </c>
      <c r="G7" s="49"/>
      <c r="H7" s="49"/>
      <c r="I7" s="49"/>
      <c r="J7" s="49"/>
      <c r="K7" s="37"/>
    </row>
    <row r="8" spans="1:11" ht="12">
      <c r="A8" s="42"/>
      <c r="B8" s="23"/>
      <c r="C8" s="23"/>
      <c r="D8" s="23"/>
      <c r="E8" s="41"/>
      <c r="F8" s="49">
        <f>SUM(G8:J8)</f>
        <v>0</v>
      </c>
      <c r="G8" s="49"/>
      <c r="H8" s="49"/>
      <c r="I8" s="49"/>
      <c r="J8" s="49"/>
      <c r="K8" s="37"/>
    </row>
    <row r="9" spans="1:11" ht="12">
      <c r="A9" s="42"/>
      <c r="B9" s="23"/>
      <c r="C9" s="23"/>
      <c r="D9" s="23"/>
      <c r="E9" s="41"/>
      <c r="F9" s="49">
        <f>SUM(G9:J9)</f>
        <v>0</v>
      </c>
      <c r="G9" s="49"/>
      <c r="H9" s="49"/>
      <c r="I9" s="49"/>
      <c r="J9" s="49"/>
      <c r="K9" s="37"/>
    </row>
    <row r="10" spans="1:11" ht="12">
      <c r="A10" s="52"/>
      <c r="B10" s="23"/>
      <c r="C10" s="23"/>
      <c r="D10" s="23"/>
      <c r="E10" s="41"/>
      <c r="F10" s="49"/>
      <c r="G10" s="49"/>
      <c r="H10" s="49"/>
      <c r="I10" s="49"/>
      <c r="J10" s="49"/>
      <c r="K10" s="37"/>
    </row>
    <row r="11" spans="1:11" ht="14.25">
      <c r="A11" s="350" t="s">
        <v>311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</row>
    <row r="13" ht="12">
      <c r="G13" s="35"/>
    </row>
    <row r="14" ht="12">
      <c r="C14" s="35"/>
    </row>
  </sheetData>
  <sheetProtection/>
  <mergeCells count="7">
    <mergeCell ref="A11:K11"/>
    <mergeCell ref="A4:A5"/>
    <mergeCell ref="E4:E5"/>
    <mergeCell ref="A1:K1"/>
    <mergeCell ref="A3:C3"/>
    <mergeCell ref="B4:D4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K20"/>
  <sheetViews>
    <sheetView showGridLines="0" showZeros="0" zoomScalePageLayoutView="0" workbookViewId="0" topLeftCell="A1">
      <selection activeCell="A12" sqref="A12"/>
    </sheetView>
  </sheetViews>
  <sheetFormatPr defaultColWidth="9.16015625" defaultRowHeight="11.25"/>
  <cols>
    <col min="1" max="1" width="18.33203125" style="26" customWidth="1"/>
    <col min="2" max="2" width="6.5" style="26" customWidth="1"/>
    <col min="3" max="4" width="6" style="26" customWidth="1"/>
    <col min="5" max="5" width="41.5" style="26" customWidth="1"/>
    <col min="6" max="9" width="14.33203125" style="26" customWidth="1"/>
    <col min="10" max="10" width="11.66015625" style="26" customWidth="1"/>
    <col min="11" max="11" width="11.33203125" style="26" customWidth="1"/>
    <col min="12" max="16384" width="9.16015625" style="26" customWidth="1"/>
  </cols>
  <sheetData>
    <row r="1" spans="1:11" ht="35.25" customHeight="1">
      <c r="A1" s="329" t="s">
        <v>211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ht="15.75" customHeight="1">
      <c r="K2" s="184" t="s">
        <v>128</v>
      </c>
    </row>
    <row r="3" spans="1:11" ht="12">
      <c r="A3" s="346" t="s">
        <v>324</v>
      </c>
      <c r="B3" s="346"/>
      <c r="C3" s="347"/>
      <c r="D3" s="54"/>
      <c r="E3" s="54"/>
      <c r="F3" s="54"/>
      <c r="G3" s="54"/>
      <c r="H3" s="54"/>
      <c r="K3" s="53" t="s">
        <v>5</v>
      </c>
    </row>
    <row r="4" spans="1:11" s="25" customFormat="1" ht="24" customHeight="1">
      <c r="A4" s="312" t="s">
        <v>21</v>
      </c>
      <c r="B4" s="312" t="s">
        <v>30</v>
      </c>
      <c r="C4" s="312"/>
      <c r="D4" s="312"/>
      <c r="E4" s="308" t="s">
        <v>31</v>
      </c>
      <c r="F4" s="308" t="s">
        <v>43</v>
      </c>
      <c r="G4" s="308"/>
      <c r="H4" s="308"/>
      <c r="I4" s="308"/>
      <c r="J4" s="308"/>
      <c r="K4" s="308"/>
    </row>
    <row r="5" spans="1:11" s="25" customFormat="1" ht="40.5" customHeight="1">
      <c r="A5" s="312"/>
      <c r="B5" s="2" t="s">
        <v>32</v>
      </c>
      <c r="C5" s="2" t="s">
        <v>33</v>
      </c>
      <c r="D5" s="5" t="s">
        <v>34</v>
      </c>
      <c r="E5" s="308"/>
      <c r="F5" s="5" t="s">
        <v>24</v>
      </c>
      <c r="G5" s="11" t="s">
        <v>45</v>
      </c>
      <c r="H5" s="11" t="s">
        <v>46</v>
      </c>
      <c r="I5" s="11" t="s">
        <v>47</v>
      </c>
      <c r="J5" s="11" t="s">
        <v>352</v>
      </c>
      <c r="K5" s="11" t="s">
        <v>48</v>
      </c>
    </row>
    <row r="6" spans="1:11" ht="19.5" customHeight="1">
      <c r="A6" s="37"/>
      <c r="B6" s="271"/>
      <c r="C6" s="272"/>
      <c r="D6" s="272"/>
      <c r="E6" s="271" t="s">
        <v>24</v>
      </c>
      <c r="F6" s="273">
        <v>2936.14</v>
      </c>
      <c r="G6" s="37">
        <v>2345.96</v>
      </c>
      <c r="H6" s="37">
        <v>552.68</v>
      </c>
      <c r="I6" s="37">
        <v>19.76</v>
      </c>
      <c r="J6" s="37">
        <v>17.74</v>
      </c>
      <c r="K6" s="37"/>
    </row>
    <row r="7" spans="1:11" ht="19.5" customHeight="1">
      <c r="A7" s="37" t="s">
        <v>325</v>
      </c>
      <c r="B7" s="271">
        <v>205</v>
      </c>
      <c r="C7" s="272"/>
      <c r="D7" s="272"/>
      <c r="E7" s="271" t="s">
        <v>245</v>
      </c>
      <c r="F7" s="273">
        <v>2318.06</v>
      </c>
      <c r="G7" s="37">
        <v>1746.66</v>
      </c>
      <c r="H7" s="37">
        <v>550.76</v>
      </c>
      <c r="I7" s="285">
        <v>2.9</v>
      </c>
      <c r="J7" s="37">
        <v>17.74</v>
      </c>
      <c r="K7" s="37"/>
    </row>
    <row r="8" spans="1:11" ht="19.5" customHeight="1">
      <c r="A8" s="37"/>
      <c r="B8" s="271">
        <v>205</v>
      </c>
      <c r="C8" s="272" t="s">
        <v>246</v>
      </c>
      <c r="D8" s="272"/>
      <c r="E8" s="271" t="s">
        <v>151</v>
      </c>
      <c r="F8" s="273">
        <v>2318.06</v>
      </c>
      <c r="G8" s="37">
        <v>1746.66</v>
      </c>
      <c r="H8" s="37">
        <v>550.76</v>
      </c>
      <c r="I8" s="285">
        <v>2.9</v>
      </c>
      <c r="J8" s="37">
        <v>17.74</v>
      </c>
      <c r="K8" s="37"/>
    </row>
    <row r="9" spans="1:11" ht="19.5" customHeight="1">
      <c r="A9" s="37"/>
      <c r="B9" s="271">
        <v>205</v>
      </c>
      <c r="C9" s="274" t="s">
        <v>349</v>
      </c>
      <c r="D9" s="272" t="s">
        <v>248</v>
      </c>
      <c r="E9" s="271" t="s">
        <v>155</v>
      </c>
      <c r="F9" s="273">
        <v>2318.06</v>
      </c>
      <c r="G9" s="37">
        <v>1746.66</v>
      </c>
      <c r="H9" s="37">
        <v>550.76</v>
      </c>
      <c r="I9" s="285">
        <v>2.9</v>
      </c>
      <c r="J9" s="37">
        <v>17.74</v>
      </c>
      <c r="K9" s="37"/>
    </row>
    <row r="10" spans="1:11" ht="19.5" customHeight="1">
      <c r="A10" s="37"/>
      <c r="B10" s="271">
        <v>208</v>
      </c>
      <c r="C10" s="272"/>
      <c r="D10" s="272"/>
      <c r="E10" s="271" t="s">
        <v>249</v>
      </c>
      <c r="F10" s="273">
        <v>296.03</v>
      </c>
      <c r="G10" s="37">
        <v>277.25</v>
      </c>
      <c r="H10" s="37">
        <v>1.92</v>
      </c>
      <c r="I10" s="37">
        <v>16.86</v>
      </c>
      <c r="J10" s="37"/>
      <c r="K10" s="37"/>
    </row>
    <row r="11" spans="1:11" ht="19.5" customHeight="1">
      <c r="A11" s="37"/>
      <c r="B11" s="271">
        <v>208</v>
      </c>
      <c r="C11" s="272" t="s">
        <v>250</v>
      </c>
      <c r="D11" s="272"/>
      <c r="E11" s="271" t="s">
        <v>82</v>
      </c>
      <c r="F11" s="273">
        <v>296.03</v>
      </c>
      <c r="G11" s="37">
        <v>277.25</v>
      </c>
      <c r="H11" s="37">
        <v>1.92</v>
      </c>
      <c r="I11" s="37">
        <v>16.86</v>
      </c>
      <c r="J11" s="37"/>
      <c r="K11" s="37"/>
    </row>
    <row r="12" spans="1:11" ht="19.5" customHeight="1">
      <c r="A12" s="37"/>
      <c r="B12" s="271">
        <v>208</v>
      </c>
      <c r="C12" s="274" t="s">
        <v>350</v>
      </c>
      <c r="D12" s="272" t="s">
        <v>246</v>
      </c>
      <c r="E12" s="271" t="s">
        <v>165</v>
      </c>
      <c r="F12" s="273">
        <v>18.78</v>
      </c>
      <c r="G12" s="37"/>
      <c r="H12" s="37">
        <v>1.92</v>
      </c>
      <c r="I12" s="37">
        <v>16.86</v>
      </c>
      <c r="J12" s="37"/>
      <c r="K12" s="37"/>
    </row>
    <row r="13" spans="1:11" ht="19.5" customHeight="1">
      <c r="A13" s="37"/>
      <c r="B13" s="271">
        <v>208</v>
      </c>
      <c r="C13" s="272" t="s">
        <v>250</v>
      </c>
      <c r="D13" s="272" t="s">
        <v>250</v>
      </c>
      <c r="E13" s="271" t="s">
        <v>12</v>
      </c>
      <c r="F13" s="273">
        <v>259.25</v>
      </c>
      <c r="G13" s="37">
        <v>259.25</v>
      </c>
      <c r="H13" s="37"/>
      <c r="I13" s="37"/>
      <c r="J13" s="37"/>
      <c r="K13" s="37"/>
    </row>
    <row r="14" spans="1:11" ht="19.5" customHeight="1">
      <c r="A14" s="37"/>
      <c r="B14" s="271">
        <v>208</v>
      </c>
      <c r="C14" s="274" t="s">
        <v>342</v>
      </c>
      <c r="D14" s="272" t="s">
        <v>252</v>
      </c>
      <c r="E14" s="271" t="s">
        <v>84</v>
      </c>
      <c r="F14" s="273">
        <v>18</v>
      </c>
      <c r="G14" s="285">
        <v>18</v>
      </c>
      <c r="H14" s="37"/>
      <c r="I14" s="37"/>
      <c r="J14" s="37"/>
      <c r="K14" s="37"/>
    </row>
    <row r="15" spans="1:11" ht="19.5" customHeight="1">
      <c r="A15" s="37"/>
      <c r="B15" s="271">
        <v>210</v>
      </c>
      <c r="C15" s="272"/>
      <c r="D15" s="272"/>
      <c r="E15" s="271" t="s">
        <v>253</v>
      </c>
      <c r="F15" s="273">
        <v>132.87</v>
      </c>
      <c r="G15" s="273">
        <v>132.87</v>
      </c>
      <c r="H15" s="37"/>
      <c r="I15" s="37"/>
      <c r="J15" s="37"/>
      <c r="K15" s="37"/>
    </row>
    <row r="16" spans="1:11" ht="19.5" customHeight="1">
      <c r="A16" s="37"/>
      <c r="B16" s="271">
        <v>210</v>
      </c>
      <c r="C16" s="272" t="s">
        <v>254</v>
      </c>
      <c r="D16" s="272"/>
      <c r="E16" s="271" t="s">
        <v>13</v>
      </c>
      <c r="F16" s="273">
        <v>132.87</v>
      </c>
      <c r="G16" s="273">
        <v>132.87</v>
      </c>
      <c r="H16" s="37"/>
      <c r="I16" s="37"/>
      <c r="J16" s="37"/>
      <c r="K16" s="37"/>
    </row>
    <row r="17" spans="1:11" ht="19.5" customHeight="1">
      <c r="A17" s="37"/>
      <c r="B17" s="271">
        <v>210</v>
      </c>
      <c r="C17" s="274" t="s">
        <v>351</v>
      </c>
      <c r="D17" s="272" t="s">
        <v>246</v>
      </c>
      <c r="E17" s="271" t="s">
        <v>166</v>
      </c>
      <c r="F17" s="273">
        <v>132.87</v>
      </c>
      <c r="G17" s="273">
        <v>132.87</v>
      </c>
      <c r="H17" s="37"/>
      <c r="I17" s="37"/>
      <c r="J17" s="37"/>
      <c r="K17" s="37"/>
    </row>
    <row r="18" spans="1:11" ht="19.5" customHeight="1">
      <c r="A18" s="37"/>
      <c r="B18" s="271">
        <v>221</v>
      </c>
      <c r="C18" s="272"/>
      <c r="D18" s="272"/>
      <c r="E18" s="271" t="s">
        <v>36</v>
      </c>
      <c r="F18" s="273">
        <v>189.18</v>
      </c>
      <c r="G18" s="273">
        <v>189.18</v>
      </c>
      <c r="H18" s="37"/>
      <c r="I18" s="37"/>
      <c r="J18" s="37"/>
      <c r="K18" s="37"/>
    </row>
    <row r="19" spans="1:11" ht="19.5" customHeight="1">
      <c r="A19" s="37"/>
      <c r="B19" s="271">
        <v>221</v>
      </c>
      <c r="C19" s="272" t="s">
        <v>246</v>
      </c>
      <c r="D19" s="272"/>
      <c r="E19" s="271" t="s">
        <v>17</v>
      </c>
      <c r="F19" s="273">
        <v>189.18</v>
      </c>
      <c r="G19" s="273">
        <v>189.18</v>
      </c>
      <c r="H19" s="37"/>
      <c r="I19" s="37"/>
      <c r="J19" s="37"/>
      <c r="K19" s="37"/>
    </row>
    <row r="20" spans="1:11" ht="19.5" customHeight="1">
      <c r="A20" s="37"/>
      <c r="B20" s="271">
        <v>221</v>
      </c>
      <c r="C20" s="274" t="s">
        <v>349</v>
      </c>
      <c r="D20" s="272" t="s">
        <v>256</v>
      </c>
      <c r="E20" s="271" t="s">
        <v>18</v>
      </c>
      <c r="F20" s="273">
        <v>189.18</v>
      </c>
      <c r="G20" s="273">
        <v>189.18</v>
      </c>
      <c r="H20" s="37"/>
      <c r="I20" s="37"/>
      <c r="J20" s="37"/>
      <c r="K20" s="37"/>
    </row>
  </sheetData>
  <sheetProtection/>
  <mergeCells count="6">
    <mergeCell ref="A1:K1"/>
    <mergeCell ref="A3:C3"/>
    <mergeCell ref="A4:A5"/>
    <mergeCell ref="B4:D4"/>
    <mergeCell ref="E4:E5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O9"/>
  <sheetViews>
    <sheetView showGridLines="0" showZeros="0" zoomScalePageLayoutView="0" workbookViewId="0" topLeftCell="A7">
      <selection activeCell="D6" sqref="D6:D7"/>
    </sheetView>
  </sheetViews>
  <sheetFormatPr defaultColWidth="9.16015625" defaultRowHeight="12.75" customHeight="1"/>
  <cols>
    <col min="1" max="1" width="16" style="0" customWidth="1"/>
    <col min="2" max="2" width="12.5" style="0" customWidth="1"/>
    <col min="3" max="3" width="35.83203125" style="0" customWidth="1"/>
    <col min="4" max="4" width="11.5" style="0" bestFit="1" customWidth="1"/>
    <col min="5" max="5" width="10" style="0" customWidth="1"/>
    <col min="6" max="6" width="10.5" style="0" customWidth="1"/>
    <col min="7" max="7" width="8.16015625" style="0" customWidth="1"/>
    <col min="8" max="8" width="11.16015625" style="0" customWidth="1"/>
    <col min="9" max="9" width="10.83203125" style="0" customWidth="1"/>
    <col min="10" max="10" width="9.66015625" style="0" customWidth="1"/>
    <col min="11" max="11" width="10" style="0" customWidth="1"/>
    <col min="12" max="12" width="10.83203125" style="0" customWidth="1"/>
    <col min="13" max="13" width="11" style="0" customWidth="1"/>
    <col min="14" max="14" width="9.16015625" style="0" customWidth="1"/>
    <col min="15" max="15" width="8" style="0" customWidth="1"/>
  </cols>
  <sheetData>
    <row r="1" ht="22.5" customHeight="1">
      <c r="A1" s="183"/>
    </row>
    <row r="2" spans="1:13" ht="36.75" customHeight="1">
      <c r="A2" s="309" t="s">
        <v>210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5" ht="18" customHeight="1">
      <c r="A3" s="26"/>
      <c r="B3" s="26"/>
      <c r="C3" s="26"/>
      <c r="D3" s="26"/>
      <c r="E3" s="26"/>
      <c r="F3" s="26"/>
      <c r="G3" s="26"/>
      <c r="H3" s="26"/>
      <c r="I3" s="26"/>
      <c r="O3" s="184" t="s">
        <v>124</v>
      </c>
    </row>
    <row r="4" spans="1:15" ht="21" customHeight="1">
      <c r="A4" s="345" t="s">
        <v>242</v>
      </c>
      <c r="B4" s="346"/>
      <c r="C4" s="347"/>
      <c r="D4" s="26"/>
      <c r="E4" s="26"/>
      <c r="F4" s="26"/>
      <c r="G4" s="26"/>
      <c r="H4" s="26"/>
      <c r="I4" s="26"/>
      <c r="K4" s="26"/>
      <c r="O4" s="53" t="s">
        <v>5</v>
      </c>
    </row>
    <row r="5" spans="1:15" s="15" customFormat="1" ht="29.25" customHeight="1">
      <c r="A5" s="335" t="s">
        <v>21</v>
      </c>
      <c r="B5" s="319" t="s">
        <v>55</v>
      </c>
      <c r="C5" s="319" t="s">
        <v>56</v>
      </c>
      <c r="D5" s="334" t="s">
        <v>102</v>
      </c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32"/>
    </row>
    <row r="6" spans="1:15" s="15" customFormat="1" ht="41.25" customHeight="1">
      <c r="A6" s="336"/>
      <c r="B6" s="351"/>
      <c r="C6" s="351"/>
      <c r="D6" s="319" t="s">
        <v>24</v>
      </c>
      <c r="E6" s="301" t="s">
        <v>10</v>
      </c>
      <c r="F6" s="301"/>
      <c r="G6" s="301" t="s">
        <v>71</v>
      </c>
      <c r="H6" s="301" t="s">
        <v>98</v>
      </c>
      <c r="I6" s="301" t="s">
        <v>73</v>
      </c>
      <c r="J6" s="301" t="s">
        <v>95</v>
      </c>
      <c r="K6" s="301" t="s">
        <v>96</v>
      </c>
      <c r="L6" s="301"/>
      <c r="M6" s="301" t="s">
        <v>101</v>
      </c>
      <c r="N6" s="301" t="s">
        <v>116</v>
      </c>
      <c r="O6" s="301" t="s">
        <v>117</v>
      </c>
    </row>
    <row r="7" spans="1:15" s="15" customFormat="1" ht="69" customHeight="1">
      <c r="A7" s="337"/>
      <c r="B7" s="320"/>
      <c r="C7" s="320"/>
      <c r="D7" s="320"/>
      <c r="E7" s="11" t="s">
        <v>76</v>
      </c>
      <c r="F7" s="11" t="s">
        <v>93</v>
      </c>
      <c r="G7" s="301"/>
      <c r="H7" s="301"/>
      <c r="I7" s="301"/>
      <c r="J7" s="301"/>
      <c r="K7" s="11" t="s">
        <v>100</v>
      </c>
      <c r="L7" s="43" t="s">
        <v>93</v>
      </c>
      <c r="M7" s="301"/>
      <c r="N7" s="301"/>
      <c r="O7" s="301"/>
    </row>
    <row r="8" spans="1:15" ht="19.5" customHeight="1">
      <c r="A8" s="8" t="s">
        <v>24</v>
      </c>
      <c r="B8" s="218"/>
      <c r="C8" s="218" t="s">
        <v>57</v>
      </c>
      <c r="D8" s="219">
        <v>17.74</v>
      </c>
      <c r="E8" s="219"/>
      <c r="F8" s="219"/>
      <c r="G8" s="219"/>
      <c r="H8" s="219"/>
      <c r="I8" s="219">
        <v>17.74</v>
      </c>
      <c r="J8" s="219"/>
      <c r="K8" s="219"/>
      <c r="L8" s="219"/>
      <c r="M8" s="219"/>
      <c r="N8" s="219"/>
      <c r="O8" s="219"/>
    </row>
    <row r="9" spans="1:15" ht="341.25" customHeight="1">
      <c r="A9" s="264" t="s">
        <v>243</v>
      </c>
      <c r="B9" s="260" t="s">
        <v>313</v>
      </c>
      <c r="C9" s="269" t="s">
        <v>314</v>
      </c>
      <c r="D9" s="219">
        <v>17.74</v>
      </c>
      <c r="E9" s="219"/>
      <c r="F9" s="215"/>
      <c r="G9" s="219"/>
      <c r="H9" s="215"/>
      <c r="I9" s="215">
        <v>17.74</v>
      </c>
      <c r="J9" s="215"/>
      <c r="K9" s="216"/>
      <c r="L9" s="217"/>
      <c r="M9" s="217"/>
      <c r="N9" s="217"/>
      <c r="O9" s="217"/>
    </row>
  </sheetData>
  <sheetProtection formatCells="0" formatColumns="0" formatRows="0"/>
  <mergeCells count="16">
    <mergeCell ref="N6:N7"/>
    <mergeCell ref="O6:O7"/>
    <mergeCell ref="D5:O5"/>
    <mergeCell ref="A2:M2"/>
    <mergeCell ref="E6:F6"/>
    <mergeCell ref="D6:D7"/>
    <mergeCell ref="G6:G7"/>
    <mergeCell ref="H6:H7"/>
    <mergeCell ref="A4:C4"/>
    <mergeCell ref="A5:A7"/>
    <mergeCell ref="B5:B7"/>
    <mergeCell ref="C5:C7"/>
    <mergeCell ref="M6:M7"/>
    <mergeCell ref="I6:I7"/>
    <mergeCell ref="J6:J7"/>
    <mergeCell ref="K6:L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A1:Q16"/>
  <sheetViews>
    <sheetView showGridLines="0" showZeros="0" zoomScalePageLayoutView="0" workbookViewId="0" topLeftCell="A1">
      <selection activeCell="A16" sqref="A16"/>
    </sheetView>
  </sheetViews>
  <sheetFormatPr defaultColWidth="9.16015625" defaultRowHeight="12.75" customHeight="1"/>
  <cols>
    <col min="1" max="1" width="36.66015625" style="0" customWidth="1"/>
    <col min="2" max="2" width="24.33203125" style="0" customWidth="1"/>
    <col min="3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1.33203125" style="0" customWidth="1"/>
    <col min="13" max="13" width="9.16015625" style="0" customWidth="1"/>
    <col min="14" max="14" width="13.16015625" style="0" customWidth="1"/>
    <col min="15" max="15" width="12" style="0" customWidth="1"/>
  </cols>
  <sheetData>
    <row r="1" spans="1:15" ht="32.25" customHeight="1">
      <c r="A1" s="343" t="s">
        <v>209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7" ht="14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Q2" s="185" t="s">
        <v>125</v>
      </c>
    </row>
    <row r="3" spans="1:17" ht="15.75" customHeight="1">
      <c r="A3" s="349" t="s">
        <v>207</v>
      </c>
      <c r="B3" s="346"/>
      <c r="C3" s="347"/>
      <c r="Q3" s="46" t="s">
        <v>5</v>
      </c>
    </row>
    <row r="4" spans="1:17" s="15" customFormat="1" ht="26.25" customHeight="1">
      <c r="A4" s="354" t="s">
        <v>21</v>
      </c>
      <c r="B4" s="354" t="s">
        <v>58</v>
      </c>
      <c r="C4" s="354" t="s">
        <v>59</v>
      </c>
      <c r="D4" s="354" t="s">
        <v>60</v>
      </c>
      <c r="E4" s="354" t="s">
        <v>61</v>
      </c>
      <c r="F4" s="353" t="s">
        <v>92</v>
      </c>
      <c r="G4" s="353"/>
      <c r="H4" s="353"/>
      <c r="I4" s="353"/>
      <c r="J4" s="353"/>
      <c r="K4" s="353"/>
      <c r="L4" s="353"/>
      <c r="M4" s="353"/>
      <c r="N4" s="353"/>
      <c r="O4" s="353"/>
      <c r="P4" s="51"/>
      <c r="Q4" s="51"/>
    </row>
    <row r="5" spans="1:17" s="15" customFormat="1" ht="40.5" customHeight="1">
      <c r="A5" s="355"/>
      <c r="B5" s="355"/>
      <c r="C5" s="355"/>
      <c r="D5" s="355"/>
      <c r="E5" s="355"/>
      <c r="F5" s="357" t="s">
        <v>24</v>
      </c>
      <c r="G5" s="301" t="s">
        <v>10</v>
      </c>
      <c r="H5" s="301"/>
      <c r="I5" s="301" t="s">
        <v>71</v>
      </c>
      <c r="J5" s="301" t="s">
        <v>98</v>
      </c>
      <c r="K5" s="301" t="s">
        <v>73</v>
      </c>
      <c r="L5" s="301" t="s">
        <v>95</v>
      </c>
      <c r="M5" s="301" t="s">
        <v>96</v>
      </c>
      <c r="N5" s="301"/>
      <c r="O5" s="301" t="s">
        <v>101</v>
      </c>
      <c r="P5" s="301" t="s">
        <v>116</v>
      </c>
      <c r="Q5" s="301" t="s">
        <v>117</v>
      </c>
    </row>
    <row r="6" spans="1:17" s="15" customFormat="1" ht="48" customHeight="1">
      <c r="A6" s="356"/>
      <c r="B6" s="356"/>
      <c r="C6" s="356"/>
      <c r="D6" s="356"/>
      <c r="E6" s="356">
        <f>SUM(E7:E15)</f>
        <v>0</v>
      </c>
      <c r="F6" s="358"/>
      <c r="G6" s="11" t="s">
        <v>76</v>
      </c>
      <c r="H6" s="11" t="s">
        <v>93</v>
      </c>
      <c r="I6" s="301"/>
      <c r="J6" s="301"/>
      <c r="K6" s="301"/>
      <c r="L6" s="301"/>
      <c r="M6" s="11" t="s">
        <v>76</v>
      </c>
      <c r="N6" s="43" t="s">
        <v>93</v>
      </c>
      <c r="O6" s="301"/>
      <c r="P6" s="301"/>
      <c r="Q6" s="301"/>
    </row>
    <row r="7" spans="1:17" s="15" customFormat="1" ht="30" customHeight="1">
      <c r="A7" s="40" t="s">
        <v>24</v>
      </c>
      <c r="B7" s="24"/>
      <c r="C7" s="47"/>
      <c r="D7" s="47" t="s">
        <v>57</v>
      </c>
      <c r="E7" s="48">
        <f>SUM(E8:E16)</f>
        <v>0</v>
      </c>
      <c r="F7" s="49">
        <f>I7</f>
        <v>0</v>
      </c>
      <c r="G7" s="44"/>
      <c r="H7" s="50"/>
      <c r="I7" s="50">
        <f>I8+I9</f>
        <v>0</v>
      </c>
      <c r="J7" s="50"/>
      <c r="K7" s="50"/>
      <c r="L7" s="50"/>
      <c r="M7" s="51"/>
      <c r="N7" s="51"/>
      <c r="O7" s="51"/>
      <c r="P7" s="51"/>
      <c r="Q7" s="51"/>
    </row>
    <row r="8" spans="1:17" s="15" customFormat="1" ht="21.75" customHeight="1">
      <c r="A8" s="71"/>
      <c r="B8" s="71"/>
      <c r="C8" s="47"/>
      <c r="D8" s="47"/>
      <c r="E8" s="48"/>
      <c r="F8" s="49"/>
      <c r="G8" s="44"/>
      <c r="H8" s="50"/>
      <c r="I8" s="50"/>
      <c r="J8" s="50"/>
      <c r="K8" s="50"/>
      <c r="L8" s="50"/>
      <c r="M8" s="51"/>
      <c r="N8" s="51"/>
      <c r="O8" s="51"/>
      <c r="P8" s="51"/>
      <c r="Q8" s="51"/>
    </row>
    <row r="9" spans="1:17" s="15" customFormat="1" ht="21.75" customHeight="1">
      <c r="A9" s="71"/>
      <c r="B9" s="71"/>
      <c r="C9" s="47"/>
      <c r="D9" s="47"/>
      <c r="E9" s="48"/>
      <c r="F9" s="49"/>
      <c r="G9" s="44"/>
      <c r="H9" s="50"/>
      <c r="I9" s="50"/>
      <c r="J9" s="50"/>
      <c r="K9" s="50"/>
      <c r="L9" s="50"/>
      <c r="M9" s="51"/>
      <c r="N9" s="51"/>
      <c r="O9" s="51"/>
      <c r="P9" s="51"/>
      <c r="Q9" s="51"/>
    </row>
    <row r="10" spans="1:17" s="15" customFormat="1" ht="21.75" customHeight="1">
      <c r="A10" s="47"/>
      <c r="B10" s="24"/>
      <c r="C10" s="47"/>
      <c r="D10" s="47"/>
      <c r="E10" s="48"/>
      <c r="F10" s="49"/>
      <c r="G10" s="44"/>
      <c r="H10" s="50"/>
      <c r="I10" s="50"/>
      <c r="J10" s="50"/>
      <c r="K10" s="50"/>
      <c r="L10" s="50"/>
      <c r="M10" s="51"/>
      <c r="N10" s="51"/>
      <c r="O10" s="51"/>
      <c r="P10" s="51"/>
      <c r="Q10" s="51"/>
    </row>
    <row r="11" spans="1:17" s="15" customFormat="1" ht="21.75" customHeight="1">
      <c r="A11" s="47"/>
      <c r="B11" s="24"/>
      <c r="C11" s="47"/>
      <c r="D11" s="47"/>
      <c r="E11" s="48"/>
      <c r="F11" s="49"/>
      <c r="G11" s="44"/>
      <c r="H11" s="50"/>
      <c r="I11" s="50"/>
      <c r="J11" s="50"/>
      <c r="K11" s="50"/>
      <c r="L11" s="50"/>
      <c r="M11" s="51"/>
      <c r="N11" s="51"/>
      <c r="O11" s="51"/>
      <c r="P11" s="51"/>
      <c r="Q11" s="51"/>
    </row>
    <row r="12" spans="1:17" s="15" customFormat="1" ht="21.75" customHeight="1">
      <c r="A12" s="47"/>
      <c r="B12" s="24"/>
      <c r="C12" s="47"/>
      <c r="D12" s="47"/>
      <c r="E12" s="48"/>
      <c r="F12" s="49"/>
      <c r="G12" s="44"/>
      <c r="H12" s="50"/>
      <c r="I12" s="50"/>
      <c r="J12" s="50"/>
      <c r="K12" s="50"/>
      <c r="L12" s="50"/>
      <c r="M12" s="51"/>
      <c r="N12" s="51"/>
      <c r="O12" s="51"/>
      <c r="P12" s="51"/>
      <c r="Q12" s="51"/>
    </row>
    <row r="13" spans="1:17" s="15" customFormat="1" ht="21.75" customHeight="1">
      <c r="A13" s="47"/>
      <c r="B13" s="24"/>
      <c r="C13" s="47"/>
      <c r="D13" s="47"/>
      <c r="E13" s="48"/>
      <c r="F13" s="49"/>
      <c r="G13" s="44"/>
      <c r="H13" s="50"/>
      <c r="I13" s="50"/>
      <c r="J13" s="50"/>
      <c r="K13" s="50"/>
      <c r="L13" s="50"/>
      <c r="M13" s="51"/>
      <c r="N13" s="51"/>
      <c r="O13" s="51"/>
      <c r="P13" s="51"/>
      <c r="Q13" s="51"/>
    </row>
    <row r="14" spans="1:17" s="15" customFormat="1" ht="21.75" customHeight="1">
      <c r="A14" s="47"/>
      <c r="B14" s="24"/>
      <c r="C14" s="47"/>
      <c r="D14" s="47"/>
      <c r="E14" s="48"/>
      <c r="F14" s="49"/>
      <c r="G14" s="44"/>
      <c r="H14" s="50"/>
      <c r="I14" s="50"/>
      <c r="J14" s="50"/>
      <c r="K14" s="50"/>
      <c r="L14" s="50"/>
      <c r="M14" s="51"/>
      <c r="N14" s="51"/>
      <c r="O14" s="51"/>
      <c r="P14" s="51"/>
      <c r="Q14" s="51"/>
    </row>
    <row r="15" spans="1:17" ht="21.75" customHeight="1">
      <c r="A15" s="42"/>
      <c r="B15" s="41"/>
      <c r="C15" s="42"/>
      <c r="D15" s="42" t="s">
        <v>57</v>
      </c>
      <c r="E15" s="48">
        <f>SUM(E16:E20)</f>
        <v>0</v>
      </c>
      <c r="F15" s="49"/>
      <c r="G15" s="44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ht="30.75" customHeight="1">
      <c r="A16" s="268" t="s">
        <v>312</v>
      </c>
    </row>
  </sheetData>
  <sheetProtection/>
  <mergeCells count="18">
    <mergeCell ref="I5:I6"/>
    <mergeCell ref="P5:P6"/>
    <mergeCell ref="Q5:Q6"/>
    <mergeCell ref="J5:J6"/>
    <mergeCell ref="O5:O6"/>
    <mergeCell ref="K5:K6"/>
    <mergeCell ref="L5:L6"/>
    <mergeCell ref="M5:N5"/>
    <mergeCell ref="A3:C3"/>
    <mergeCell ref="A1:O1"/>
    <mergeCell ref="F4:O4"/>
    <mergeCell ref="G5:H5"/>
    <mergeCell ref="A4:A6"/>
    <mergeCell ref="B4:B6"/>
    <mergeCell ref="C4:C6"/>
    <mergeCell ref="D4:D6"/>
    <mergeCell ref="E4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/>
  <dimension ref="A2:L15"/>
  <sheetViews>
    <sheetView showGridLines="0" showZeros="0" zoomScale="70" zoomScaleNormal="70" zoomScalePageLayoutView="0" workbookViewId="0" topLeftCell="A1">
      <selection activeCell="A15" sqref="A15"/>
    </sheetView>
  </sheetViews>
  <sheetFormatPr defaultColWidth="9.16015625" defaultRowHeight="12.75" customHeight="1"/>
  <cols>
    <col min="1" max="1" width="22.1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343" t="s">
        <v>208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2" ht="39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1" t="s">
        <v>149</v>
      </c>
    </row>
    <row r="4" spans="1:12" ht="24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0" t="s">
        <v>99</v>
      </c>
    </row>
    <row r="5" spans="1:12" ht="26.25" customHeight="1">
      <c r="A5" s="359" t="s">
        <v>136</v>
      </c>
      <c r="B5" s="367" t="s">
        <v>137</v>
      </c>
      <c r="C5" s="359" t="s">
        <v>138</v>
      </c>
      <c r="D5" s="359" t="s">
        <v>139</v>
      </c>
      <c r="E5" s="359" t="s">
        <v>140</v>
      </c>
      <c r="F5" s="359" t="s">
        <v>141</v>
      </c>
      <c r="G5" s="359" t="s">
        <v>142</v>
      </c>
      <c r="H5" s="361" t="s">
        <v>143</v>
      </c>
      <c r="I5" s="363" t="s">
        <v>144</v>
      </c>
      <c r="J5" s="364"/>
      <c r="K5" s="364"/>
      <c r="L5" s="365"/>
    </row>
    <row r="6" spans="1:12" ht="94.5" customHeight="1">
      <c r="A6" s="360"/>
      <c r="B6" s="368"/>
      <c r="C6" s="360"/>
      <c r="D6" s="360"/>
      <c r="E6" s="360"/>
      <c r="F6" s="360"/>
      <c r="G6" s="360"/>
      <c r="H6" s="362"/>
      <c r="I6" s="190" t="s">
        <v>145</v>
      </c>
      <c r="J6" s="190" t="s">
        <v>146</v>
      </c>
      <c r="K6" s="190" t="s">
        <v>147</v>
      </c>
      <c r="L6" s="190" t="s">
        <v>148</v>
      </c>
    </row>
    <row r="7" spans="1:12" ht="46.5" customHeight="1">
      <c r="A7" s="220"/>
      <c r="B7" s="221"/>
      <c r="C7" s="221"/>
      <c r="D7" s="222"/>
      <c r="E7" s="221"/>
      <c r="F7" s="223"/>
      <c r="G7" s="222"/>
      <c r="H7" s="224"/>
      <c r="I7" s="172"/>
      <c r="J7" s="172"/>
      <c r="K7" s="172"/>
      <c r="L7" s="172"/>
    </row>
    <row r="8" spans="1:12" ht="46.5" customHeight="1">
      <c r="A8" s="220"/>
      <c r="B8" s="221"/>
      <c r="C8" s="221"/>
      <c r="D8" s="221"/>
      <c r="E8" s="221"/>
      <c r="F8" s="223"/>
      <c r="G8" s="222"/>
      <c r="H8" s="224"/>
      <c r="I8" s="172"/>
      <c r="J8" s="172"/>
      <c r="K8" s="172"/>
      <c r="L8" s="172"/>
    </row>
    <row r="9" spans="1:12" ht="46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0" spans="1:12" ht="46.5" customHeight="1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</row>
    <row r="11" spans="1:12" ht="46.5" customHeight="1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</row>
    <row r="12" spans="1:12" ht="46.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</row>
    <row r="13" spans="1:12" ht="46.5" customHeight="1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5" ht="12.75" customHeight="1">
      <c r="A15" s="268" t="s">
        <v>312</v>
      </c>
    </row>
  </sheetData>
  <sheetProtection formatCells="0" formatColumns="0" formatRows="0"/>
  <mergeCells count="10">
    <mergeCell ref="G5:G6"/>
    <mergeCell ref="H5:H6"/>
    <mergeCell ref="I5:L5"/>
    <mergeCell ref="A2:L2"/>
    <mergeCell ref="A5:A6"/>
    <mergeCell ref="B5:B6"/>
    <mergeCell ref="C5:C6"/>
    <mergeCell ref="D5:D6"/>
    <mergeCell ref="E5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/>
  <dimension ref="A1:P12"/>
  <sheetViews>
    <sheetView showGridLines="0" showZeros="0" zoomScalePageLayoutView="0" workbookViewId="0" topLeftCell="A1">
      <selection activeCell="A1" sqref="A1:C1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30" t="s">
        <v>205</v>
      </c>
      <c r="B1" s="330"/>
      <c r="C1" s="330"/>
    </row>
    <row r="2" spans="1:3" ht="21" customHeight="1">
      <c r="A2" s="27"/>
      <c r="B2" s="27"/>
      <c r="C2" s="184" t="s">
        <v>126</v>
      </c>
    </row>
    <row r="3" spans="1:3" ht="24.75" customHeight="1">
      <c r="A3" s="247" t="s">
        <v>206</v>
      </c>
      <c r="B3" s="169"/>
      <c r="C3" s="170" t="s">
        <v>99</v>
      </c>
    </row>
    <row r="4" spans="1:16" s="25" customFormat="1" ht="30" customHeight="1">
      <c r="A4" s="304" t="s">
        <v>62</v>
      </c>
      <c r="B4" s="28" t="s">
        <v>63</v>
      </c>
      <c r="C4" s="29"/>
      <c r="F4" s="30"/>
      <c r="P4" s="30"/>
    </row>
    <row r="5" spans="1:16" s="25" customFormat="1" ht="43.5" customHeight="1">
      <c r="A5" s="304"/>
      <c r="B5" s="5" t="s">
        <v>112</v>
      </c>
      <c r="C5" s="179" t="s">
        <v>113</v>
      </c>
      <c r="E5" s="31">
        <v>3.6</v>
      </c>
      <c r="F5" s="32">
        <v>0</v>
      </c>
      <c r="G5" s="32">
        <v>0.6</v>
      </c>
      <c r="H5" s="31">
        <v>3</v>
      </c>
      <c r="I5" s="32">
        <v>0</v>
      </c>
      <c r="J5" s="31">
        <v>3</v>
      </c>
      <c r="K5" s="31">
        <v>9.4</v>
      </c>
      <c r="L5" s="32">
        <v>0</v>
      </c>
      <c r="M5" s="32">
        <v>0.7</v>
      </c>
      <c r="N5" s="31">
        <v>8.7</v>
      </c>
      <c r="O5" s="32">
        <v>0</v>
      </c>
      <c r="P5" s="31">
        <v>8.7</v>
      </c>
    </row>
    <row r="6" spans="1:16" s="25" customFormat="1" ht="34.5" customHeight="1">
      <c r="A6" s="33" t="s">
        <v>64</v>
      </c>
      <c r="B6" s="225"/>
      <c r="C6" s="228"/>
      <c r="E6" s="30"/>
      <c r="G6" s="30"/>
      <c r="I6" s="30"/>
      <c r="J6" s="30"/>
      <c r="K6" s="30"/>
      <c r="L6" s="30"/>
      <c r="M6" s="30"/>
      <c r="N6" s="30"/>
      <c r="O6" s="30"/>
      <c r="P6" s="30"/>
    </row>
    <row r="7" spans="1:16" s="26" customFormat="1" ht="34.5" customHeight="1">
      <c r="A7" s="34" t="s">
        <v>65</v>
      </c>
      <c r="B7" s="226"/>
      <c r="C7" s="229"/>
      <c r="D7" s="35"/>
      <c r="E7" s="35"/>
      <c r="F7" s="35"/>
      <c r="G7" s="35"/>
      <c r="H7" s="35"/>
      <c r="I7" s="35"/>
      <c r="J7" s="35"/>
      <c r="K7" s="35"/>
      <c r="L7" s="35"/>
      <c r="M7" s="35"/>
      <c r="O7" s="35"/>
      <c r="P7" s="35"/>
    </row>
    <row r="8" spans="1:16" s="26" customFormat="1" ht="34.5" customHeight="1">
      <c r="A8" s="36" t="s">
        <v>66</v>
      </c>
      <c r="B8" s="227"/>
      <c r="C8" s="230"/>
      <c r="D8" s="35"/>
      <c r="E8" s="35"/>
      <c r="G8" s="35"/>
      <c r="H8" s="35"/>
      <c r="I8" s="35"/>
      <c r="J8" s="35"/>
      <c r="K8" s="35"/>
      <c r="L8" s="35"/>
      <c r="M8" s="35"/>
      <c r="O8" s="35"/>
      <c r="P8" s="35"/>
    </row>
    <row r="9" spans="1:16" s="26" customFormat="1" ht="34.5" customHeight="1">
      <c r="A9" s="36" t="s">
        <v>67</v>
      </c>
      <c r="B9" s="227"/>
      <c r="C9" s="230"/>
      <c r="D9" s="35"/>
      <c r="E9" s="35"/>
      <c r="H9" s="35"/>
      <c r="I9" s="35"/>
      <c r="L9" s="35"/>
      <c r="N9" s="35"/>
      <c r="P9" s="35"/>
    </row>
    <row r="10" spans="1:9" s="26" customFormat="1" ht="34.5" customHeight="1">
      <c r="A10" s="36" t="s">
        <v>68</v>
      </c>
      <c r="B10" s="227"/>
      <c r="C10" s="230"/>
      <c r="D10" s="35"/>
      <c r="E10" s="35"/>
      <c r="F10" s="35"/>
      <c r="G10" s="35"/>
      <c r="H10" s="35"/>
      <c r="I10" s="35"/>
    </row>
    <row r="11" spans="1:8" s="26" customFormat="1" ht="34.5" customHeight="1">
      <c r="A11" s="36" t="s">
        <v>69</v>
      </c>
      <c r="B11" s="227"/>
      <c r="C11" s="230"/>
      <c r="D11" s="35"/>
      <c r="E11" s="35"/>
      <c r="F11" s="35"/>
      <c r="G11" s="35"/>
      <c r="H11" s="35"/>
    </row>
    <row r="12" ht="12.75" customHeight="1">
      <c r="A12" s="268" t="s">
        <v>312</v>
      </c>
    </row>
  </sheetData>
  <sheetProtection/>
  <mergeCells count="2">
    <mergeCell ref="A4:A5"/>
    <mergeCell ref="A1:C1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2"/>
  <dimension ref="A1:GK18"/>
  <sheetViews>
    <sheetView showGridLines="0" showZeros="0" tabSelected="1" zoomScalePageLayoutView="0" workbookViewId="0" topLeftCell="A1">
      <selection activeCell="A1" sqref="A1:F1"/>
    </sheetView>
  </sheetViews>
  <sheetFormatPr defaultColWidth="6.83203125" defaultRowHeight="19.5" customHeight="1"/>
  <cols>
    <col min="1" max="1" width="42.83203125" style="16" customWidth="1"/>
    <col min="2" max="2" width="7.66015625" style="17" customWidth="1"/>
    <col min="3" max="3" width="9.33203125" style="17" customWidth="1"/>
    <col min="4" max="4" width="12" style="17" customWidth="1"/>
    <col min="5" max="5" width="31.5" style="17" customWidth="1"/>
    <col min="6" max="6" width="18.16015625" style="17" customWidth="1"/>
    <col min="7" max="7" width="9" style="18" bestFit="1" customWidth="1"/>
    <col min="8" max="193" width="6.83203125" style="18" customWidth="1"/>
    <col min="194" max="194" width="6.83203125" style="0" customWidth="1"/>
  </cols>
  <sheetData>
    <row r="1" spans="1:6" s="12" customFormat="1" ht="36.75" customHeight="1">
      <c r="A1" s="369" t="s">
        <v>204</v>
      </c>
      <c r="B1" s="369"/>
      <c r="C1" s="369"/>
      <c r="D1" s="369"/>
      <c r="E1" s="369"/>
      <c r="F1" s="369"/>
    </row>
    <row r="2" spans="1:6" s="12" customFormat="1" ht="24" customHeight="1">
      <c r="A2" s="19"/>
      <c r="B2" s="19"/>
      <c r="C2" s="19"/>
      <c r="D2" s="19"/>
      <c r="E2" s="19"/>
      <c r="F2" s="186" t="s">
        <v>127</v>
      </c>
    </row>
    <row r="3" spans="1:6" s="12" customFormat="1" ht="15" customHeight="1">
      <c r="A3" s="349" t="s">
        <v>207</v>
      </c>
      <c r="B3" s="346"/>
      <c r="C3" s="347"/>
      <c r="D3" s="20"/>
      <c r="E3" s="20"/>
      <c r="F3" s="21" t="s">
        <v>5</v>
      </c>
    </row>
    <row r="4" spans="1:6" s="13" customFormat="1" ht="24" customHeight="1">
      <c r="A4" s="370" t="s">
        <v>21</v>
      </c>
      <c r="B4" s="301" t="s">
        <v>70</v>
      </c>
      <c r="C4" s="301"/>
      <c r="D4" s="301"/>
      <c r="E4" s="301" t="s">
        <v>31</v>
      </c>
      <c r="F4" s="371" t="s">
        <v>112</v>
      </c>
    </row>
    <row r="5" spans="1:6" s="13" customFormat="1" ht="24.75" customHeight="1">
      <c r="A5" s="370"/>
      <c r="B5" s="301"/>
      <c r="C5" s="301"/>
      <c r="D5" s="301"/>
      <c r="E5" s="301"/>
      <c r="F5" s="371"/>
    </row>
    <row r="6" spans="1:6" s="14" customFormat="1" ht="38.25" customHeight="1">
      <c r="A6" s="370"/>
      <c r="B6" s="7" t="s">
        <v>32</v>
      </c>
      <c r="C6" s="7" t="s">
        <v>33</v>
      </c>
      <c r="D6" s="7" t="s">
        <v>34</v>
      </c>
      <c r="E6" s="301"/>
      <c r="F6" s="371"/>
    </row>
    <row r="7" spans="1:193" s="15" customFormat="1" ht="15" customHeight="1">
      <c r="A7" s="132"/>
      <c r="B7" s="133"/>
      <c r="C7" s="133"/>
      <c r="D7" s="133"/>
      <c r="E7" s="134" t="s">
        <v>24</v>
      </c>
      <c r="F7" s="135">
        <f>F8</f>
        <v>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</row>
    <row r="8" spans="1:193" s="145" customFormat="1" ht="15" customHeight="1">
      <c r="A8" s="248" t="s">
        <v>202</v>
      </c>
      <c r="B8" s="142"/>
      <c r="C8" s="142"/>
      <c r="D8" s="142"/>
      <c r="E8" s="168" t="s">
        <v>76</v>
      </c>
      <c r="F8" s="143">
        <f>F9</f>
        <v>0</v>
      </c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</row>
    <row r="9" spans="1:6" ht="15" customHeight="1">
      <c r="A9" s="26"/>
      <c r="B9" s="231"/>
      <c r="C9" s="231"/>
      <c r="D9" s="231"/>
      <c r="E9" s="234"/>
      <c r="F9" s="235"/>
    </row>
    <row r="10" spans="1:6" ht="15" customHeight="1">
      <c r="A10" s="42"/>
      <c r="B10" s="231"/>
      <c r="C10" s="232"/>
      <c r="D10" s="231"/>
      <c r="E10" s="234"/>
      <c r="F10" s="235"/>
    </row>
    <row r="11" spans="1:6" ht="15" customHeight="1">
      <c r="A11" s="42"/>
      <c r="B11" s="231"/>
      <c r="C11" s="232"/>
      <c r="D11" s="231"/>
      <c r="E11" s="234"/>
      <c r="F11" s="235"/>
    </row>
    <row r="12" spans="1:6" ht="15" customHeight="1">
      <c r="A12" s="42"/>
      <c r="B12" s="231"/>
      <c r="C12" s="232"/>
      <c r="D12" s="231"/>
      <c r="E12" s="234"/>
      <c r="F12" s="235"/>
    </row>
    <row r="13" spans="1:6" ht="15" customHeight="1">
      <c r="A13" s="42"/>
      <c r="B13" s="231"/>
      <c r="C13" s="232"/>
      <c r="D13" s="231"/>
      <c r="E13" s="234"/>
      <c r="F13" s="235"/>
    </row>
    <row r="14" spans="1:193" s="137" customFormat="1" ht="19.5" customHeight="1">
      <c r="A14" s="42"/>
      <c r="B14" s="231"/>
      <c r="C14" s="232"/>
      <c r="D14" s="231"/>
      <c r="E14" s="234"/>
      <c r="F14" s="235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</row>
    <row r="15" spans="1:6" ht="19.5" customHeight="1">
      <c r="A15" s="42"/>
      <c r="B15" s="231"/>
      <c r="C15" s="232"/>
      <c r="D15" s="231"/>
      <c r="E15" s="234"/>
      <c r="F15" s="235"/>
    </row>
    <row r="16" spans="1:193" s="145" customFormat="1" ht="19.5" customHeight="1">
      <c r="A16" s="55"/>
      <c r="B16" s="231"/>
      <c r="C16" s="232"/>
      <c r="D16" s="231"/>
      <c r="E16" s="234"/>
      <c r="F16" s="235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</row>
    <row r="17" spans="1:6" ht="19.5" customHeight="1">
      <c r="A17" s="42"/>
      <c r="B17" s="231"/>
      <c r="C17" s="232"/>
      <c r="D17" s="231"/>
      <c r="E17" s="234"/>
      <c r="F17" s="235"/>
    </row>
    <row r="18" ht="19.5" customHeight="1">
      <c r="A18" s="268" t="s">
        <v>312</v>
      </c>
    </row>
  </sheetData>
  <sheetProtection formatCells="0" formatColumns="0" formatRows="0"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3"/>
  <dimension ref="A1:K18"/>
  <sheetViews>
    <sheetView zoomScale="112" zoomScaleNormal="112" zoomScalePageLayoutView="0" workbookViewId="0" topLeftCell="A1">
      <selection activeCell="A11" sqref="A11:A16"/>
    </sheetView>
  </sheetViews>
  <sheetFormatPr defaultColWidth="9.33203125" defaultRowHeight="11.25"/>
  <cols>
    <col min="1" max="1" width="24.66015625" style="171" customWidth="1"/>
    <col min="2" max="6" width="12" style="171" customWidth="1"/>
    <col min="7" max="7" width="13.83203125" style="171" customWidth="1"/>
    <col min="8" max="11" width="12" style="171" customWidth="1"/>
  </cols>
  <sheetData>
    <row r="1" spans="1:11" ht="14.25" customHeight="1">
      <c r="A1"/>
      <c r="B1"/>
      <c r="C1"/>
      <c r="D1"/>
      <c r="E1"/>
      <c r="F1"/>
      <c r="G1"/>
      <c r="H1"/>
      <c r="I1"/>
      <c r="J1"/>
      <c r="K1"/>
    </row>
    <row r="2" spans="1:11" ht="47.25" customHeight="1">
      <c r="A2" s="372" t="s">
        <v>203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1" s="68" customFormat="1" ht="31.5" customHeight="1">
      <c r="A3" s="236" t="s">
        <v>315</v>
      </c>
      <c r="B3" s="374"/>
      <c r="C3" s="375"/>
      <c r="D3" s="236" t="s">
        <v>170</v>
      </c>
      <c r="E3" s="376" t="s">
        <v>169</v>
      </c>
      <c r="F3" s="375"/>
      <c r="G3" s="236" t="s">
        <v>171</v>
      </c>
      <c r="H3" s="237" t="s">
        <v>172</v>
      </c>
      <c r="I3" s="236"/>
      <c r="K3" s="238" t="s">
        <v>5</v>
      </c>
    </row>
    <row r="4" spans="1:11" ht="52.5" customHeight="1">
      <c r="A4" s="239" t="s">
        <v>173</v>
      </c>
      <c r="B4" s="239" t="s">
        <v>174</v>
      </c>
      <c r="C4" s="239" t="s">
        <v>175</v>
      </c>
      <c r="D4" s="239" t="s">
        <v>176</v>
      </c>
      <c r="E4" s="239" t="s">
        <v>177</v>
      </c>
      <c r="F4" s="239" t="s">
        <v>178</v>
      </c>
      <c r="G4" s="239" t="s">
        <v>179</v>
      </c>
      <c r="H4" s="239" t="s">
        <v>180</v>
      </c>
      <c r="I4" s="239" t="s">
        <v>181</v>
      </c>
      <c r="J4" s="239" t="s">
        <v>182</v>
      </c>
      <c r="K4" s="239" t="s">
        <v>183</v>
      </c>
    </row>
    <row r="5" spans="1:11" ht="14.25" customHeight="1">
      <c r="A5" s="240" t="s">
        <v>184</v>
      </c>
      <c r="B5" s="240">
        <v>1</v>
      </c>
      <c r="C5" s="240">
        <v>2</v>
      </c>
      <c r="D5" s="240">
        <v>3</v>
      </c>
      <c r="E5" s="240">
        <v>4</v>
      </c>
      <c r="F5" s="240">
        <v>5</v>
      </c>
      <c r="G5" s="240">
        <v>6</v>
      </c>
      <c r="H5" s="240">
        <v>7</v>
      </c>
      <c r="I5" s="240">
        <v>8</v>
      </c>
      <c r="J5" s="240">
        <v>9</v>
      </c>
      <c r="K5" s="240"/>
    </row>
    <row r="6" spans="1:11" s="68" customFormat="1" ht="49.5" customHeight="1">
      <c r="A6" s="241" t="s">
        <v>313</v>
      </c>
      <c r="B6" s="242">
        <v>17.74</v>
      </c>
      <c r="C6" s="242"/>
      <c r="D6" s="242"/>
      <c r="E6" s="72"/>
      <c r="F6" s="72"/>
      <c r="G6" s="72"/>
      <c r="H6" s="242">
        <v>17.74</v>
      </c>
      <c r="I6" s="72"/>
      <c r="J6" s="242"/>
      <c r="K6" s="72"/>
    </row>
    <row r="7" spans="1:11" s="68" customFormat="1" ht="124.5" customHeight="1">
      <c r="A7" s="243" t="s">
        <v>185</v>
      </c>
      <c r="B7" s="377" t="s">
        <v>316</v>
      </c>
      <c r="C7" s="378"/>
      <c r="D7" s="378"/>
      <c r="E7" s="378"/>
      <c r="F7" s="378"/>
      <c r="G7" s="378"/>
      <c r="H7" s="378"/>
      <c r="I7" s="378"/>
      <c r="J7" s="378"/>
      <c r="K7" s="379"/>
    </row>
    <row r="8" spans="1:11" s="68" customFormat="1" ht="233.25" customHeight="1">
      <c r="A8" s="243" t="s">
        <v>186</v>
      </c>
      <c r="B8" s="377" t="s">
        <v>317</v>
      </c>
      <c r="C8" s="378"/>
      <c r="D8" s="378"/>
      <c r="E8" s="378"/>
      <c r="F8" s="379"/>
      <c r="G8" s="243" t="s">
        <v>187</v>
      </c>
      <c r="H8" s="377" t="s">
        <v>316</v>
      </c>
      <c r="I8" s="378"/>
      <c r="J8" s="378"/>
      <c r="K8" s="379"/>
    </row>
    <row r="9" spans="1:11" s="68" customFormat="1" ht="32.25" customHeight="1">
      <c r="A9" s="243" t="s">
        <v>188</v>
      </c>
      <c r="B9" s="377" t="s">
        <v>318</v>
      </c>
      <c r="C9" s="378"/>
      <c r="D9" s="378"/>
      <c r="E9" s="378"/>
      <c r="F9" s="379"/>
      <c r="G9" s="243" t="s">
        <v>189</v>
      </c>
      <c r="H9" s="377" t="s">
        <v>319</v>
      </c>
      <c r="I9" s="378"/>
      <c r="J9" s="378"/>
      <c r="K9" s="379"/>
    </row>
    <row r="10" spans="1:11" s="68" customFormat="1" ht="20.25" customHeight="1">
      <c r="A10" s="188" t="s">
        <v>131</v>
      </c>
      <c r="B10" s="233"/>
      <c r="C10" s="243" t="s">
        <v>190</v>
      </c>
      <c r="D10" s="377" t="s">
        <v>323</v>
      </c>
      <c r="E10" s="378"/>
      <c r="F10" s="379"/>
      <c r="G10" s="172" t="s">
        <v>132</v>
      </c>
      <c r="H10" s="243" t="s">
        <v>191</v>
      </c>
      <c r="I10" s="377" t="s">
        <v>322</v>
      </c>
      <c r="J10" s="378"/>
      <c r="K10" s="379"/>
    </row>
    <row r="11" spans="1:11" s="68" customFormat="1" ht="20.25" customHeight="1">
      <c r="A11" s="380" t="s">
        <v>133</v>
      </c>
      <c r="B11" s="380" t="s">
        <v>134</v>
      </c>
      <c r="C11" s="243" t="s">
        <v>190</v>
      </c>
      <c r="D11" s="377" t="s">
        <v>320</v>
      </c>
      <c r="E11" s="378"/>
      <c r="F11" s="379"/>
      <c r="G11" s="380" t="s">
        <v>135</v>
      </c>
      <c r="H11" s="243" t="s">
        <v>191</v>
      </c>
      <c r="I11" s="377"/>
      <c r="J11" s="378"/>
      <c r="K11" s="379"/>
    </row>
    <row r="12" spans="1:11" s="68" customFormat="1" ht="20.25" customHeight="1">
      <c r="A12" s="381"/>
      <c r="B12" s="381"/>
      <c r="C12" s="243" t="s">
        <v>192</v>
      </c>
      <c r="D12" s="377" t="s">
        <v>321</v>
      </c>
      <c r="E12" s="378"/>
      <c r="F12" s="379"/>
      <c r="G12" s="381"/>
      <c r="H12" s="243" t="s">
        <v>193</v>
      </c>
      <c r="I12" s="377"/>
      <c r="J12" s="378"/>
      <c r="K12" s="379"/>
    </row>
    <row r="13" spans="1:11" s="68" customFormat="1" ht="20.25" customHeight="1">
      <c r="A13" s="381"/>
      <c r="B13" s="381"/>
      <c r="C13" s="243" t="s">
        <v>194</v>
      </c>
      <c r="D13" s="377" t="s">
        <v>57</v>
      </c>
      <c r="E13" s="378"/>
      <c r="F13" s="379"/>
      <c r="G13" s="381"/>
      <c r="H13" s="243" t="s">
        <v>195</v>
      </c>
      <c r="I13" s="377" t="s">
        <v>57</v>
      </c>
      <c r="J13" s="378"/>
      <c r="K13" s="379"/>
    </row>
    <row r="14" spans="1:11" s="68" customFormat="1" ht="20.25" customHeight="1">
      <c r="A14" s="381"/>
      <c r="B14" s="381"/>
      <c r="C14" s="243" t="s">
        <v>196</v>
      </c>
      <c r="D14" s="377" t="s">
        <v>57</v>
      </c>
      <c r="E14" s="378"/>
      <c r="F14" s="379"/>
      <c r="G14" s="381"/>
      <c r="H14" s="243" t="s">
        <v>197</v>
      </c>
      <c r="I14" s="377" t="s">
        <v>57</v>
      </c>
      <c r="J14" s="378"/>
      <c r="K14" s="379"/>
    </row>
    <row r="15" spans="1:11" s="68" customFormat="1" ht="20.25" customHeight="1">
      <c r="A15" s="381"/>
      <c r="B15" s="381"/>
      <c r="C15" s="243" t="s">
        <v>198</v>
      </c>
      <c r="D15" s="377" t="s">
        <v>57</v>
      </c>
      <c r="E15" s="378"/>
      <c r="F15" s="379"/>
      <c r="G15" s="381"/>
      <c r="H15" s="243" t="s">
        <v>199</v>
      </c>
      <c r="I15" s="377" t="s">
        <v>57</v>
      </c>
      <c r="J15" s="378"/>
      <c r="K15" s="379"/>
    </row>
    <row r="16" spans="1:11" s="171" customFormat="1" ht="20.25" customHeight="1">
      <c r="A16" s="382"/>
      <c r="B16" s="382"/>
      <c r="C16" s="243" t="s">
        <v>200</v>
      </c>
      <c r="D16" s="383"/>
      <c r="E16" s="384"/>
      <c r="F16" s="385"/>
      <c r="G16" s="382"/>
      <c r="H16" s="243" t="s">
        <v>201</v>
      </c>
      <c r="I16" s="383"/>
      <c r="J16" s="384"/>
      <c r="K16" s="385"/>
    </row>
    <row r="18" spans="1:11" ht="14.25" customHeight="1">
      <c r="A18"/>
      <c r="B18"/>
      <c r="C18"/>
      <c r="D18"/>
      <c r="E18"/>
      <c r="F18"/>
      <c r="G18"/>
      <c r="H18"/>
      <c r="I18"/>
      <c r="J18"/>
      <c r="K18"/>
    </row>
  </sheetData>
  <sheetProtection/>
  <mergeCells count="25">
    <mergeCell ref="H9:K9"/>
    <mergeCell ref="D13:F13"/>
    <mergeCell ref="D16:F16"/>
    <mergeCell ref="I15:K15"/>
    <mergeCell ref="I13:K13"/>
    <mergeCell ref="H8:K8"/>
    <mergeCell ref="D10:F10"/>
    <mergeCell ref="I10:K10"/>
    <mergeCell ref="B8:F8"/>
    <mergeCell ref="A11:A16"/>
    <mergeCell ref="B11:B16"/>
    <mergeCell ref="D11:F11"/>
    <mergeCell ref="D12:F12"/>
    <mergeCell ref="D15:F15"/>
    <mergeCell ref="B9:F9"/>
    <mergeCell ref="A2:K2"/>
    <mergeCell ref="B3:C3"/>
    <mergeCell ref="E3:F3"/>
    <mergeCell ref="B7:K7"/>
    <mergeCell ref="D14:F14"/>
    <mergeCell ref="I14:K14"/>
    <mergeCell ref="G11:G16"/>
    <mergeCell ref="I16:K16"/>
    <mergeCell ref="I11:K11"/>
    <mergeCell ref="I12:K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2021-04-12T02:21:33Z</cp:lastPrinted>
  <dcterms:created xsi:type="dcterms:W3CDTF">2017-01-26T02:06:17Z</dcterms:created>
  <dcterms:modified xsi:type="dcterms:W3CDTF">2021-04-13T02:10:08Z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