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720" windowWidth="10260" windowHeight="8070" tabRatio="759" firstSheet="21" activeTab="2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单位资金支出表" sheetId="37" r:id="rId37"/>
    <sheet name="15项目支出表" sheetId="38" r:id="rId38"/>
    <sheet name="16政府采购表" sheetId="39" r:id="rId39"/>
    <sheet name="17购买服务表" sheetId="40" r:id="rId40"/>
    <sheet name="18一般公共预算“三公”经费" sheetId="41" r:id="rId41"/>
    <sheet name="19机关运行经费" sheetId="42" r:id="rId42"/>
    <sheet name="20绩效预算情况表" sheetId="43" r:id="rId43"/>
  </sheets>
  <definedNames>
    <definedName name="_xlnm.Print_Area" localSheetId="40">'18一般公共预算“三公”经费'!$A$1:$C$11</definedName>
    <definedName name="_xlnm.Print_Area" localSheetId="24">'2部门收支总表'!$A$1:$R$12</definedName>
    <definedName name="_xlnm.Print_Area" localSheetId="21">'公开表皮'!$A$1:$P$16</definedName>
    <definedName name="_xlnm.Print_Area" localSheetId="22">'目录'!$A$1:$A$20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'14单位资金支出表'!$1:$5</definedName>
    <definedName name="_xlnm.Print_Titles" localSheetId="37">'15项目支出表'!$2:$6</definedName>
    <definedName name="_xlnm.Print_Titles" localSheetId="38">'16政府采购表'!$1:$5</definedName>
    <definedName name="_xlnm.Print_Titles" localSheetId="39">'17购买服务表'!$1:$1</definedName>
    <definedName name="_xlnm.Print_Titles" localSheetId="40">'18一般公共预算“三公”经费'!$1:$4</definedName>
    <definedName name="_xlnm.Print_Titles" localSheetId="41">'19机关运行经费'!$1:$6</definedName>
    <definedName name="_xlnm.Print_Titles" localSheetId="24">'2部门收支总表'!$1:$6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<sst xmlns="http://schemas.openxmlformats.org/spreadsheetml/2006/main" count="1067" uniqueCount="381">
  <si>
    <t>社会保障和就业支出</t>
  </si>
  <si>
    <t>卫生健康支出</t>
  </si>
  <si>
    <t xml:space="preserve"> </t>
  </si>
  <si>
    <t>目        录</t>
  </si>
  <si>
    <t>公开表1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</si>
  <si>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</si>
  <si>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</si>
  <si>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</si>
  <si>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</si>
  <si>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</si>
  <si>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</si>
  <si>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其中：上级提前告知转移支付资金</t>
  </si>
  <si>
    <t xml:space="preserve">    机关事业单位基本养老保险缴费支出</t>
  </si>
  <si>
    <t xml:space="preserve">  行政事业单位医疗</t>
  </si>
  <si>
    <t xml:space="preserve">    行政单位医疗</t>
  </si>
  <si>
    <t xml:space="preserve">    行政运行</t>
  </si>
  <si>
    <t xml:space="preserve">    一般行政管理事务</t>
  </si>
  <si>
    <t xml:space="preserve">  住房改革支出</t>
  </si>
  <si>
    <t xml:space="preserve">    住房公积金</t>
  </si>
  <si>
    <t>收    入    合    计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</si>
  <si>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</si>
  <si>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</si>
  <si>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</si>
  <si>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</si>
  <si>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</si>
  <si>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</si>
  <si>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</si>
  <si>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工资福利支出</t>
  </si>
  <si>
    <t>商品和服务支出</t>
  </si>
  <si>
    <t>公开表3</t>
  </si>
  <si>
    <t>科目编码</t>
  </si>
  <si>
    <t>科目名称</t>
  </si>
  <si>
    <t>类</t>
  </si>
  <si>
    <t>款</t>
  </si>
  <si>
    <t>项</t>
  </si>
  <si>
    <t>公开表4</t>
  </si>
  <si>
    <t>住房保障支出</t>
  </si>
  <si>
    <t>公开表5</t>
  </si>
  <si>
    <t>资金来源</t>
  </si>
  <si>
    <t>公开表6</t>
  </si>
  <si>
    <t>财政拨款收入预算</t>
  </si>
  <si>
    <t>财政拨款支出预算</t>
  </si>
  <si>
    <t>公开表7</t>
  </si>
  <si>
    <t>支出内容</t>
  </si>
  <si>
    <t>公开表8</t>
  </si>
  <si>
    <t>301工资福利支出</t>
  </si>
  <si>
    <t>302商品和服务支出</t>
  </si>
  <si>
    <t>303对个人和家庭的补助</t>
  </si>
  <si>
    <t xml:space="preserve">399其他支出 </t>
  </si>
  <si>
    <t>公开表9</t>
  </si>
  <si>
    <t>公开表10</t>
  </si>
  <si>
    <t>人员经费</t>
  </si>
  <si>
    <t>公用经费</t>
  </si>
  <si>
    <t>一般公共预算基本支出合计</t>
  </si>
  <si>
    <t>公开表11</t>
  </si>
  <si>
    <t>项目名称</t>
  </si>
  <si>
    <t>项目内容</t>
  </si>
  <si>
    <t/>
  </si>
  <si>
    <t>采购项目</t>
  </si>
  <si>
    <t>采购目录</t>
  </si>
  <si>
    <t>规格要求</t>
  </si>
  <si>
    <t>采购数量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</si>
  <si>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</si>
  <si>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</si>
  <si>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</si>
  <si>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</si>
  <si>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</si>
  <si>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</si>
  <si>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</si>
  <si>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</si>
  <si>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科目代码</t>
  </si>
  <si>
    <t>二、纳入预算管理的专项收入</t>
  </si>
  <si>
    <t>二、纳入预算管理的专项收入</t>
  </si>
  <si>
    <t>四、国有资源（资产）有偿使用收入</t>
  </si>
  <si>
    <t>四、国有资源（资产）有偿使用收入</t>
  </si>
  <si>
    <t>科目编码</t>
  </si>
  <si>
    <t>小计</t>
  </si>
  <si>
    <t>一、财政拨款收入</t>
  </si>
  <si>
    <t>三、纳入预算管理的行政事业性收费收入</t>
  </si>
  <si>
    <t>五、政府住房基金收入</t>
  </si>
  <si>
    <t>六、纳入预算管理的政府性基金收入</t>
  </si>
  <si>
    <t>七、纳入专户管理的行政事业性收费收入</t>
  </si>
  <si>
    <t xml:space="preserve">  行政事业单位养老支出</t>
  </si>
  <si>
    <t xml:space="preserve">    行政单位离退休</t>
  </si>
  <si>
    <t xml:space="preserve">    机关事业单位职业年金缴费支出</t>
  </si>
  <si>
    <t>……</t>
  </si>
  <si>
    <t>小计</t>
  </si>
  <si>
    <t>其中：上级提前告知转移支付资金</t>
  </si>
  <si>
    <t>三、纳入预算管理的行政事业性收费收入</t>
  </si>
  <si>
    <t>五、政府住房基金收入</t>
  </si>
  <si>
    <t>七、纳入专户管理的行政事业性收费收入</t>
  </si>
  <si>
    <t>对个人和家庭的补助支出</t>
  </si>
  <si>
    <t>按资金来源划分</t>
  </si>
  <si>
    <t>其中：上级提前告知转移支付资金</t>
  </si>
  <si>
    <t>三、纳入预算管理的行政事业性收费收入</t>
  </si>
  <si>
    <t>五、政府住房基金收入</t>
  </si>
  <si>
    <t>六、纳入预算管理的政府性基金收入</t>
  </si>
  <si>
    <t>对个人和家庭的补助支出</t>
  </si>
  <si>
    <t>合计</t>
  </si>
  <si>
    <t>三、纳入预算管理的行政事业性收费收入</t>
  </si>
  <si>
    <t>单位：万元</t>
  </si>
  <si>
    <t>小计</t>
  </si>
  <si>
    <t>七、纳入专户管理的行政事业性收费收入</t>
  </si>
  <si>
    <t>按资金来源划分</t>
  </si>
  <si>
    <r>
      <t xml:space="preserve">支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 xml:space="preserve"> 出   合    计</t>
    </r>
  </si>
  <si>
    <t>2</t>
  </si>
  <si>
    <t>3</t>
  </si>
  <si>
    <t>4</t>
  </si>
  <si>
    <t>6=7+8+9+10</t>
  </si>
  <si>
    <t xml:space="preserve">                    十、2021年一般公共预算基本支出按经济分类情况表</t>
  </si>
  <si>
    <t xml:space="preserve">                    十一、2021年纳入预算管理的行政事业性收费预算支出情况表 </t>
  </si>
  <si>
    <t>2021年预算数</t>
  </si>
  <si>
    <t>2021年纳入预算管理的行政事业性收费预算支出表</t>
  </si>
  <si>
    <t>2021年预算</t>
  </si>
  <si>
    <r>
      <t>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年预算</t>
    </r>
  </si>
  <si>
    <t>八、国有资本经营预算拨款收入</t>
  </si>
  <si>
    <t>九、单位资金收入</t>
  </si>
  <si>
    <t>八、国有资本经营预算拨款收入</t>
  </si>
  <si>
    <t>九、单位资金收入</t>
  </si>
  <si>
    <r>
      <t>2=3+5+6+7+8+9+11</t>
    </r>
    <r>
      <rPr>
        <b/>
        <sz val="10"/>
        <rFont val="宋体"/>
        <family val="0"/>
      </rPr>
      <t>+12+13</t>
    </r>
  </si>
  <si>
    <r>
      <t>14</t>
    </r>
    <r>
      <rPr>
        <b/>
        <sz val="10"/>
        <rFont val="宋体"/>
        <family val="0"/>
      </rPr>
      <t>=</t>
    </r>
    <r>
      <rPr>
        <b/>
        <sz val="10"/>
        <rFont val="宋体"/>
        <family val="0"/>
      </rPr>
      <t>15+16+17+18</t>
    </r>
  </si>
  <si>
    <r>
      <t>6=7+9+10+11+12+13+15</t>
    </r>
    <r>
      <rPr>
        <b/>
        <sz val="10"/>
        <rFont val="宋体"/>
        <family val="0"/>
      </rPr>
      <t>+16+17</t>
    </r>
  </si>
  <si>
    <t>七、国有资本经营预算拨款收入</t>
  </si>
  <si>
    <r>
      <t>2=3+5+6+7+8+9</t>
    </r>
    <r>
      <rPr>
        <b/>
        <sz val="10"/>
        <rFont val="宋体"/>
        <family val="0"/>
      </rPr>
      <t>+11+12</t>
    </r>
  </si>
  <si>
    <t>12=13+14+15+16</t>
  </si>
  <si>
    <r>
      <t>公开表1</t>
    </r>
    <r>
      <rPr>
        <b/>
        <sz val="10"/>
        <rFont val="宋体"/>
        <family val="0"/>
      </rPr>
      <t>5</t>
    </r>
  </si>
  <si>
    <r>
      <t>公开表1</t>
    </r>
    <r>
      <rPr>
        <b/>
        <sz val="9"/>
        <rFont val="宋体"/>
        <family val="0"/>
      </rPr>
      <t>6</t>
    </r>
  </si>
  <si>
    <r>
      <t>公开表1</t>
    </r>
    <r>
      <rPr>
        <b/>
        <sz val="10"/>
        <rFont val="宋体"/>
        <family val="0"/>
      </rPr>
      <t>8</t>
    </r>
  </si>
  <si>
    <r>
      <t>公开表1</t>
    </r>
    <r>
      <rPr>
        <b/>
        <sz val="10"/>
        <rFont val="宋体"/>
        <family val="0"/>
      </rPr>
      <t>9</t>
    </r>
  </si>
  <si>
    <t>公开表14</t>
  </si>
  <si>
    <t>公开表13</t>
  </si>
  <si>
    <r>
      <t>公开表1</t>
    </r>
    <r>
      <rPr>
        <b/>
        <sz val="10"/>
        <rFont val="宋体"/>
        <family val="0"/>
      </rPr>
      <t>2</t>
    </r>
  </si>
  <si>
    <t>单位名称</t>
  </si>
  <si>
    <t>功能科目（类级）</t>
  </si>
  <si>
    <t>购买项目名称</t>
  </si>
  <si>
    <t>购买项目内容</t>
  </si>
  <si>
    <t>购买项目对应指导目录(类别)</t>
  </si>
  <si>
    <t>承接主体类别</t>
  </si>
  <si>
    <t>购买方式</t>
  </si>
  <si>
    <t>金额合计</t>
  </si>
  <si>
    <t>按资金来源划分</t>
  </si>
  <si>
    <t>本级财政拨款收入</t>
  </si>
  <si>
    <t>纳入预算管理的专项收入</t>
  </si>
  <si>
    <t>纳入预算管理的行政事业性收费收入</t>
  </si>
  <si>
    <t>纳入预算管理的政府性基金收入</t>
  </si>
  <si>
    <r>
      <t>公开表1</t>
    </r>
    <r>
      <rPr>
        <b/>
        <sz val="10"/>
        <rFont val="宋体"/>
        <family val="0"/>
      </rPr>
      <t>7</t>
    </r>
  </si>
  <si>
    <t xml:space="preserve">  教育管理事务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</si>
  <si>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</si>
  <si>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</si>
  <si>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</si>
  <si>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</si>
  <si>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</si>
  <si>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</si>
  <si>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</si>
  <si>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中等职业教育</t>
  </si>
  <si>
    <t xml:space="preserve">    其他职业教育支出</t>
  </si>
  <si>
    <t xml:space="preserve">  特殊教育</t>
  </si>
  <si>
    <t xml:space="preserve">    特殊学校教育</t>
  </si>
  <si>
    <t xml:space="preserve">    工读学校教育</t>
  </si>
  <si>
    <t xml:space="preserve">  教育费附加安排的支出</t>
  </si>
  <si>
    <t xml:space="preserve">    其他教育费附加安排的支出</t>
  </si>
  <si>
    <t xml:space="preserve">    事业单位离退休</t>
  </si>
  <si>
    <t xml:space="preserve">    事业单位医疗</t>
  </si>
  <si>
    <t>教育支出</t>
  </si>
  <si>
    <r>
      <t>3</t>
    </r>
    <r>
      <rPr>
        <b/>
        <sz val="10"/>
        <rFont val="宋体"/>
        <family val="0"/>
      </rPr>
      <t>10资本性支出</t>
    </r>
  </si>
  <si>
    <t>抚顺市教育局</t>
  </si>
  <si>
    <t>科教和文化科</t>
  </si>
  <si>
    <r>
      <t>*</t>
    </r>
    <r>
      <rPr>
        <b/>
        <sz val="10"/>
        <rFont val="宋体"/>
        <family val="0"/>
      </rPr>
      <t>*单位</t>
    </r>
  </si>
  <si>
    <t>2021年单位一般公共预算机关运行经费明细表</t>
  </si>
  <si>
    <t>2021年单位一般公共预算“三公”经费支出情况表</t>
  </si>
  <si>
    <t>单位名称：</t>
  </si>
  <si>
    <t>抚顺市单位2021年政府购买服务项目预算公开表</t>
  </si>
  <si>
    <t>2021年单位政府采购支出预算表</t>
  </si>
  <si>
    <t>2021年单位项目支出预算表</t>
  </si>
  <si>
    <t>2021年单位资金预算支出表</t>
  </si>
  <si>
    <t>2021年单位（国有资本经营收入）国有资本经营预算支出表</t>
  </si>
  <si>
    <t>2021年单位（政府性基金收入）政府性基金预算支出表</t>
  </si>
  <si>
    <t>2021年单位一般公共预算基本支出情况表（按经济分类）</t>
  </si>
  <si>
    <t>2021年单位一般公共预算基本支出表</t>
  </si>
  <si>
    <t>2021年单位一般公共预算支出情况表</t>
  </si>
  <si>
    <t>2021年单位财政拨款收支总体情况表（按功能科目）</t>
  </si>
  <si>
    <t>2021年单位财政拨款收支总体情况表</t>
  </si>
  <si>
    <t>2021年单位支出总体情况表（按功能科目）</t>
  </si>
  <si>
    <t>2021年单位支出总体情况表</t>
  </si>
  <si>
    <t>2021年单位收入预算总表</t>
  </si>
  <si>
    <t>2021年单位收支总体情况表</t>
  </si>
  <si>
    <t>2021年单位预算和“三公”经费预算公开表</t>
  </si>
  <si>
    <t xml:space="preserve">                    一、2021年单位收支总体情况表 </t>
  </si>
  <si>
    <t xml:space="preserve">                    二、2021年单位收支总体情况 </t>
  </si>
  <si>
    <t xml:space="preserve">                    三、2021年单位收入总体情况表 </t>
  </si>
  <si>
    <t xml:space="preserve">                    四、2021年单位支出总体情况表</t>
  </si>
  <si>
    <t xml:space="preserve">                    五、2021年单位支出总体情况表（按功能科目） </t>
  </si>
  <si>
    <t xml:space="preserve">                    六、2021年单位财政拨款收支总体情况表 </t>
  </si>
  <si>
    <t xml:space="preserve">                    七、2021年单位财政拨款支出总体情况表（按功能科目） </t>
  </si>
  <si>
    <t xml:space="preserve">                    八、2021年单位一般公共预算支出情况表 </t>
  </si>
  <si>
    <t xml:space="preserve">                    九、2021年单位一般公共预算基本支出情况表</t>
  </si>
  <si>
    <t xml:space="preserve">                    十二、2021年单位（政府性基金收入）政府性基金预算支出情况表 </t>
  </si>
  <si>
    <t xml:space="preserve">                    十三、2021年单位（国有资本经营收入）国有资本经营预算支出情况表</t>
  </si>
  <si>
    <t xml:space="preserve">                    十四、2021年单位项目支出预算表</t>
  </si>
  <si>
    <t xml:space="preserve">                    十五、2021年单位政府采购支出预算表</t>
  </si>
  <si>
    <t xml:space="preserve">                    十六、2021年单位政府购买服务支出预算表</t>
  </si>
  <si>
    <t xml:space="preserve">                    十七、2021年单位一般公共预算“三公”经费支出情况表 </t>
  </si>
  <si>
    <t xml:space="preserve">                    十八、2021年单位一般公共预算机关运行经费明细表</t>
  </si>
  <si>
    <t xml:space="preserve">                    十九、2021年单位项目支出预算绩效目标情况表</t>
  </si>
  <si>
    <t>抚顺市实验小学校</t>
  </si>
  <si>
    <t>208</t>
  </si>
  <si>
    <t>05</t>
  </si>
  <si>
    <t>06</t>
  </si>
  <si>
    <t>机关事业单位职业年金缴费支出</t>
  </si>
  <si>
    <t>抚顺市实验小学校</t>
  </si>
  <si>
    <t>单位名称：抚顺市实验小学校</t>
  </si>
  <si>
    <t>校园修缮场地配套工程</t>
  </si>
  <si>
    <t>塑胶运动场地工程1063万元，供水、供暖、排水外线等100万元，供电工程180万元，网络监控100万元。</t>
  </si>
  <si>
    <t>新建及加固改造项目尾款</t>
  </si>
  <si>
    <t>新建5247.3m2，加固14208.7m2，完成后总建筑面积19456m2。</t>
  </si>
  <si>
    <t>学校设备搬迁安置</t>
  </si>
  <si>
    <t>学校51个教学班搬回学校，所有教学设备、设施搬迁费用。</t>
  </si>
  <si>
    <t>实验小学临时搬迁所需学生通勤费</t>
  </si>
  <si>
    <t>解决学生上学、放学通勤问题，每人每天5元通勤费</t>
  </si>
  <si>
    <t>新建房屋热源建设费</t>
  </si>
  <si>
    <r>
      <t>根据《建设工规划许可证》实验小学新建5247.3平方米，热源建设费</t>
    </r>
    <r>
      <rPr>
        <sz val="10"/>
        <rFont val="宋体"/>
        <family val="0"/>
      </rPr>
      <t>55</t>
    </r>
    <r>
      <rPr>
        <sz val="10"/>
        <rFont val="宋体"/>
        <family val="0"/>
      </rPr>
      <t>元</t>
    </r>
    <r>
      <rPr>
        <sz val="10"/>
        <rFont val="宋体"/>
        <family val="0"/>
      </rPr>
      <t>/</t>
    </r>
    <r>
      <rPr>
        <sz val="10"/>
        <rFont val="宋体"/>
        <family val="0"/>
      </rPr>
      <t>平方米</t>
    </r>
  </si>
  <si>
    <t>抚顺市实验小学校</t>
  </si>
  <si>
    <t>221</t>
  </si>
  <si>
    <t>02</t>
  </si>
  <si>
    <t>01</t>
  </si>
  <si>
    <t>住房公积金</t>
  </si>
  <si>
    <t>205</t>
  </si>
  <si>
    <t>210</t>
  </si>
  <si>
    <t>11</t>
  </si>
  <si>
    <t>事业单位医疗</t>
  </si>
  <si>
    <t>机关事业单位基本养老保险缴费支出</t>
  </si>
  <si>
    <t>小学教育</t>
  </si>
  <si>
    <t>事业单位离退休</t>
  </si>
  <si>
    <t>09</t>
  </si>
  <si>
    <t>99</t>
  </si>
  <si>
    <t>其它教育费附加安排的支出</t>
  </si>
  <si>
    <t>抚顺市实验小学校</t>
  </si>
  <si>
    <t>抚顺市实验小学校</t>
  </si>
  <si>
    <r>
      <t>0</t>
    </r>
    <r>
      <rPr>
        <sz val="10"/>
        <rFont val="宋体"/>
        <family val="0"/>
      </rPr>
      <t>2</t>
    </r>
  </si>
  <si>
    <t>小学教育</t>
  </si>
  <si>
    <r>
      <t>9</t>
    </r>
    <r>
      <rPr>
        <sz val="10"/>
        <rFont val="宋体"/>
        <family val="0"/>
      </rPr>
      <t>9</t>
    </r>
  </si>
  <si>
    <t>抚顺市实验小学校</t>
  </si>
  <si>
    <t xml:space="preserve">单位名称：抚顺市实验小学校  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</si>
  <si>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</si>
  <si>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</si>
  <si>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</si>
  <si>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</si>
  <si>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</si>
  <si>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</si>
  <si>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</si>
  <si>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</si>
  <si>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退休费</t>
  </si>
  <si>
    <t xml:space="preserve">  奖励金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</si>
  <si>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</si>
  <si>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</si>
  <si>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</si>
  <si>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</si>
  <si>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</si>
  <si>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</si>
  <si>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培训费</t>
  </si>
  <si>
    <t xml:space="preserve">  劳务费</t>
  </si>
  <si>
    <t xml:space="preserve">  工会经费</t>
  </si>
  <si>
    <t xml:space="preserve">  其他商品和服务支出</t>
  </si>
  <si>
    <t>单位名称：抚顺市实验小学校</t>
  </si>
  <si>
    <t xml:space="preserve">单位名称：抚顺市实验小学校 </t>
  </si>
  <si>
    <t>专职保安人员费用</t>
  </si>
  <si>
    <t>负责保护学校公共财产不受损失，保证师生人身安全。商品服务支出16.3万元。实验小学雇佣专职保安每年需2260元/月*6人*12个月=16.3万元。</t>
  </si>
  <si>
    <t xml:space="preserve">单位名称：抚顺市实验小学校                               </t>
  </si>
  <si>
    <t>抚顺市实验小学</t>
  </si>
  <si>
    <t>学生通勤费</t>
  </si>
  <si>
    <t>由于实验小学改扩建，四、五、六年级临时搬迁至实验中学北校区,距离原校址路程远，为确保学生出行安全，特申请此项目资金用于交通用车按照每人每天5元支付。</t>
  </si>
  <si>
    <t>根据招标文件执行每人每天5元通勤费</t>
  </si>
  <si>
    <t>保证学生上学放学交通用车</t>
  </si>
  <si>
    <t>当年可完成</t>
  </si>
  <si>
    <t>根据招标文件执行支付每人每天5元通勤费</t>
  </si>
  <si>
    <t>塑胶运动场地工程1063万元，供水、供暖、排水外线等100万元，供电工程180万元，网络监控100万元。2021年安排250万元，其余以后年度安排。</t>
  </si>
  <si>
    <t xml:space="preserve">满足运动场地正常使用
</t>
  </si>
  <si>
    <t>3年完成此项目</t>
  </si>
  <si>
    <t>根据《建设工程规划许可证》实验小学新建5247.3平方米*热源建设费55元/平方米=28.87万元，余款列入2022年预算。</t>
  </si>
  <si>
    <t xml:space="preserve">根据《建设工规划许可证》实验小学新建校舍5247.3平方米
</t>
  </si>
  <si>
    <t>保证教学楼按时供暖</t>
  </si>
  <si>
    <t>新建校舍5247.3平方米，热源建设费55元/平方米。</t>
  </si>
  <si>
    <t>一号教学楼加固并接一层，增加面积约1600平。二号教学楼加固并接一层，增加面积约1300平。
二号教学楼加固并接一层，增加面积约1300平。新建三个特色厅及一个庭院，面积约2000平。
校园文化整体改造，面积约20000平，更换门窗，墙体做真石漆，围墙改造等。新建及加固改造项目尾款。</t>
  </si>
  <si>
    <t xml:space="preserve">新建5247.3m2，加固14208.7m2，完成后总建筑面积19456m2
</t>
  </si>
  <si>
    <t>已做《建设工程勘察》、《抚顺市实验小学教学楼接层检测鉴定、接层加固设计及及新建建筑结构设计项目》、《抚顺市实验小学改扩建工程设计委托》</t>
  </si>
  <si>
    <t>总投资3500万元，2019年1253万元，2020年1197万元，2021年1050万元</t>
  </si>
  <si>
    <t>校园文化整体改造，面积约20000平，更换门窗，墙体做真石漆，围墙改造等</t>
  </si>
  <si>
    <t>一号教学楼加固并接一层，增加面积约1600平。二号教学楼加固并接一层，增加面积约1300平。</t>
  </si>
  <si>
    <t>二号教学楼加固并接一层，增加面积约1300平。新建三个特色厅及一个庭院，面积约2000平。</t>
  </si>
  <si>
    <t>当年全部完成</t>
  </si>
  <si>
    <t>专职保安人员费用</t>
  </si>
  <si>
    <t>《中小学幼儿园安全防范工作规范（试行）》（公治（2015）168号）</t>
  </si>
  <si>
    <t>负责保护学校公共财产不受损失，保证师生人身安全。</t>
  </si>
  <si>
    <t>抚顺市2021年市本级部门预算项目支出绩效情况表</t>
  </si>
  <si>
    <t>项目单位：</t>
  </si>
  <si>
    <t>主管部门：</t>
  </si>
  <si>
    <t>资金管理处室：</t>
  </si>
  <si>
    <t>项目名称</t>
  </si>
  <si>
    <t>总计</t>
  </si>
  <si>
    <t>财政拨款</t>
  </si>
  <si>
    <t>行政事业性收费</t>
  </si>
  <si>
    <t>专项收入</t>
  </si>
  <si>
    <t>财政专户收入</t>
  </si>
  <si>
    <t>政府性基金收入</t>
  </si>
  <si>
    <t>国有资源（资产）有偿使用收入</t>
  </si>
  <si>
    <t>政府住房基金收入</t>
  </si>
  <si>
    <t>其他收入</t>
  </si>
  <si>
    <t>备注</t>
  </si>
  <si>
    <t>**</t>
  </si>
  <si>
    <t>项目详细内容</t>
  </si>
  <si>
    <t>项目立项依据</t>
  </si>
  <si>
    <t>项目概况及保证措施</t>
  </si>
  <si>
    <t>项目年度绩效目标</t>
  </si>
  <si>
    <t>项目实施计划</t>
  </si>
  <si>
    <t>项目具体绩效指标</t>
  </si>
  <si>
    <t>产出指标包括（数量指标、质量指标、时效指标等）</t>
  </si>
  <si>
    <t>产出指标1</t>
  </si>
  <si>
    <t>效益指标（包括经济效益、社会效益、生态效益、服务对象满意度等）</t>
  </si>
  <si>
    <t>效益指标1</t>
  </si>
  <si>
    <t>产出指标2</t>
  </si>
  <si>
    <t>效益指标2</t>
  </si>
  <si>
    <t>产出指标3</t>
  </si>
  <si>
    <t>效益指标3</t>
  </si>
  <si>
    <t>产出指标4</t>
  </si>
  <si>
    <t>效益指标4</t>
  </si>
  <si>
    <t>产出指标5</t>
  </si>
  <si>
    <t>效益指标5</t>
  </si>
  <si>
    <t>产出指标6</t>
  </si>
  <si>
    <t>效益指标6</t>
  </si>
  <si>
    <t>教育支出</t>
  </si>
  <si>
    <t xml:space="preserve">  205</t>
  </si>
  <si>
    <t xml:space="preserve">  02</t>
  </si>
  <si>
    <t xml:space="preserve">  09</t>
  </si>
  <si>
    <t>社会保障和就业支出</t>
  </si>
  <si>
    <t xml:space="preserve">  208</t>
  </si>
  <si>
    <t xml:space="preserve">  05</t>
  </si>
  <si>
    <t>卫生健康支出</t>
  </si>
  <si>
    <t xml:space="preserve">  210</t>
  </si>
  <si>
    <t xml:space="preserve">  11</t>
  </si>
  <si>
    <t xml:space="preserve">  221</t>
  </si>
  <si>
    <t>205</t>
  </si>
  <si>
    <t>02</t>
  </si>
  <si>
    <t>普通教育</t>
  </si>
  <si>
    <t>教育费附加安排的支出</t>
  </si>
  <si>
    <t>09</t>
  </si>
  <si>
    <r>
      <t>0</t>
    </r>
    <r>
      <rPr>
        <sz val="10"/>
        <rFont val="宋体"/>
        <family val="0"/>
      </rPr>
      <t>5</t>
    </r>
  </si>
  <si>
    <t>行政事业单位养老支出</t>
  </si>
  <si>
    <t>11</t>
  </si>
  <si>
    <t xml:space="preserve"> 行政事业单位医疗</t>
  </si>
  <si>
    <t>住房改革支出</t>
  </si>
  <si>
    <r>
      <t>0</t>
    </r>
    <r>
      <rPr>
        <sz val="10"/>
        <rFont val="宋体"/>
        <family val="0"/>
      </rPr>
      <t>2</t>
    </r>
  </si>
  <si>
    <r>
      <t>3</t>
    </r>
    <r>
      <rPr>
        <sz val="12"/>
        <rFont val="宋体"/>
        <family val="0"/>
      </rPr>
      <t>01</t>
    </r>
  </si>
  <si>
    <r>
      <t>3</t>
    </r>
    <r>
      <rPr>
        <sz val="12"/>
        <rFont val="宋体"/>
        <family val="0"/>
      </rPr>
      <t>02</t>
    </r>
  </si>
  <si>
    <r>
      <t>3</t>
    </r>
    <r>
      <rPr>
        <sz val="12"/>
        <rFont val="宋体"/>
        <family val="0"/>
      </rPr>
      <t>03</t>
    </r>
  </si>
  <si>
    <t>对个人和家庭的补助</t>
  </si>
  <si>
    <r>
      <t>3</t>
    </r>
    <r>
      <rPr>
        <sz val="10"/>
        <rFont val="宋体"/>
        <family val="0"/>
      </rPr>
      <t>03</t>
    </r>
    <r>
      <rPr>
        <sz val="10"/>
        <rFont val="宋体"/>
        <family val="0"/>
      </rPr>
      <t>02</t>
    </r>
  </si>
  <si>
    <r>
      <t>3</t>
    </r>
    <r>
      <rPr>
        <sz val="10"/>
        <rFont val="宋体"/>
        <family val="0"/>
      </rPr>
      <t>03</t>
    </r>
    <r>
      <rPr>
        <sz val="10"/>
        <rFont val="宋体"/>
        <family val="0"/>
      </rPr>
      <t>09</t>
    </r>
  </si>
  <si>
    <r>
      <t>3</t>
    </r>
    <r>
      <rPr>
        <sz val="10"/>
        <rFont val="宋体"/>
        <family val="0"/>
      </rPr>
      <t>02</t>
    </r>
    <r>
      <rPr>
        <sz val="10"/>
        <rFont val="宋体"/>
        <family val="0"/>
      </rPr>
      <t>01</t>
    </r>
  </si>
  <si>
    <r>
      <t>3</t>
    </r>
    <r>
      <rPr>
        <sz val="10"/>
        <rFont val="宋体"/>
        <family val="0"/>
      </rPr>
      <t>02</t>
    </r>
    <r>
      <rPr>
        <sz val="10"/>
        <rFont val="宋体"/>
        <family val="0"/>
      </rPr>
      <t>05</t>
    </r>
  </si>
  <si>
    <r>
      <t>3</t>
    </r>
    <r>
      <rPr>
        <sz val="10"/>
        <rFont val="宋体"/>
        <family val="0"/>
      </rPr>
      <t>02</t>
    </r>
    <r>
      <rPr>
        <sz val="10"/>
        <rFont val="宋体"/>
        <family val="0"/>
      </rPr>
      <t>06</t>
    </r>
  </si>
  <si>
    <r>
      <t>3</t>
    </r>
    <r>
      <rPr>
        <sz val="10"/>
        <rFont val="宋体"/>
        <family val="0"/>
      </rPr>
      <t>02</t>
    </r>
    <r>
      <rPr>
        <sz val="10"/>
        <rFont val="宋体"/>
        <family val="0"/>
      </rPr>
      <t>07</t>
    </r>
  </si>
  <si>
    <r>
      <t>3</t>
    </r>
    <r>
      <rPr>
        <sz val="10"/>
        <rFont val="宋体"/>
        <family val="0"/>
      </rPr>
      <t>02</t>
    </r>
    <r>
      <rPr>
        <sz val="10"/>
        <rFont val="宋体"/>
        <family val="0"/>
      </rPr>
      <t>08</t>
    </r>
  </si>
  <si>
    <r>
      <t>3</t>
    </r>
    <r>
      <rPr>
        <sz val="10"/>
        <rFont val="宋体"/>
        <family val="0"/>
      </rPr>
      <t>02</t>
    </r>
    <r>
      <rPr>
        <sz val="10"/>
        <rFont val="宋体"/>
        <family val="0"/>
      </rPr>
      <t>11</t>
    </r>
  </si>
  <si>
    <r>
      <t>3</t>
    </r>
    <r>
      <rPr>
        <sz val="10"/>
        <rFont val="宋体"/>
        <family val="0"/>
      </rPr>
      <t>02</t>
    </r>
    <r>
      <rPr>
        <sz val="10"/>
        <rFont val="宋体"/>
        <family val="0"/>
      </rPr>
      <t>16</t>
    </r>
  </si>
  <si>
    <r>
      <t>3</t>
    </r>
    <r>
      <rPr>
        <sz val="10"/>
        <rFont val="宋体"/>
        <family val="0"/>
      </rPr>
      <t>02</t>
    </r>
    <r>
      <rPr>
        <sz val="10"/>
        <rFont val="宋体"/>
        <family val="0"/>
      </rPr>
      <t>26</t>
    </r>
  </si>
  <si>
    <r>
      <t>3</t>
    </r>
    <r>
      <rPr>
        <sz val="10"/>
        <rFont val="宋体"/>
        <family val="0"/>
      </rPr>
      <t>02</t>
    </r>
    <r>
      <rPr>
        <sz val="10"/>
        <rFont val="宋体"/>
        <family val="0"/>
      </rPr>
      <t>28</t>
    </r>
  </si>
  <si>
    <r>
      <t>3</t>
    </r>
    <r>
      <rPr>
        <sz val="10"/>
        <rFont val="宋体"/>
        <family val="0"/>
      </rPr>
      <t>02</t>
    </r>
    <r>
      <rPr>
        <sz val="10"/>
        <rFont val="宋体"/>
        <family val="0"/>
      </rPr>
      <t>99</t>
    </r>
  </si>
  <si>
    <r>
      <t>301</t>
    </r>
    <r>
      <rPr>
        <sz val="10"/>
        <rFont val="宋体"/>
        <family val="0"/>
      </rPr>
      <t>01</t>
    </r>
  </si>
  <si>
    <r>
      <t>301</t>
    </r>
    <r>
      <rPr>
        <sz val="10"/>
        <rFont val="宋体"/>
        <family val="0"/>
      </rPr>
      <t>02</t>
    </r>
  </si>
  <si>
    <r>
      <t>3010</t>
    </r>
    <r>
      <rPr>
        <sz val="10"/>
        <rFont val="宋体"/>
        <family val="0"/>
      </rPr>
      <t>3</t>
    </r>
  </si>
  <si>
    <r>
      <t>3</t>
    </r>
    <r>
      <rPr>
        <sz val="10"/>
        <rFont val="宋体"/>
        <family val="0"/>
      </rPr>
      <t>01</t>
    </r>
    <r>
      <rPr>
        <sz val="10"/>
        <rFont val="宋体"/>
        <family val="0"/>
      </rPr>
      <t>08</t>
    </r>
  </si>
  <si>
    <r>
      <t>3</t>
    </r>
    <r>
      <rPr>
        <sz val="10"/>
        <rFont val="宋体"/>
        <family val="0"/>
      </rPr>
      <t>01</t>
    </r>
    <r>
      <rPr>
        <sz val="10"/>
        <rFont val="宋体"/>
        <family val="0"/>
      </rPr>
      <t>09</t>
    </r>
  </si>
  <si>
    <r>
      <t>3</t>
    </r>
    <r>
      <rPr>
        <sz val="10"/>
        <rFont val="宋体"/>
        <family val="0"/>
      </rPr>
      <t>01</t>
    </r>
    <r>
      <rPr>
        <sz val="10"/>
        <rFont val="宋体"/>
        <family val="0"/>
      </rPr>
      <t>10</t>
    </r>
  </si>
  <si>
    <r>
      <t>3</t>
    </r>
    <r>
      <rPr>
        <sz val="10"/>
        <rFont val="宋体"/>
        <family val="0"/>
      </rPr>
      <t>01</t>
    </r>
    <r>
      <rPr>
        <sz val="10"/>
        <rFont val="宋体"/>
        <family val="0"/>
      </rPr>
      <t>12</t>
    </r>
  </si>
  <si>
    <r>
      <t>3</t>
    </r>
    <r>
      <rPr>
        <sz val="10"/>
        <rFont val="宋体"/>
        <family val="0"/>
      </rPr>
      <t>01</t>
    </r>
    <r>
      <rPr>
        <sz val="10"/>
        <rFont val="宋体"/>
        <family val="0"/>
      </rPr>
      <t>13</t>
    </r>
  </si>
  <si>
    <t>此表无数据，为空表。</t>
  </si>
  <si>
    <t>此表无数据，为空表。</t>
  </si>
  <si>
    <t>我单位无此支出，为空表</t>
  </si>
  <si>
    <t>此表无数据，为空表</t>
  </si>
  <si>
    <t>此表无数据，为空表</t>
  </si>
  <si>
    <t>此表无数据，为空表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</si>
</sst>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);[Red]\(0.0\)"/>
    <numFmt numFmtId="185" formatCode=";;"/>
    <numFmt numFmtId="186" formatCode="#,##0.00_ "/>
    <numFmt numFmtId="187" formatCode="#,##0.0"/>
    <numFmt numFmtId="188" formatCode="#,##0.0000"/>
    <numFmt numFmtId="189" formatCode="#,##0_ "/>
    <numFmt numFmtId="190" formatCode="#,##0.00_);[Red]\(#,##0.00\)"/>
    <numFmt numFmtId="191" formatCode="0.0_ "/>
    <numFmt numFmtId="192" formatCode="0.00_ "/>
    <numFmt numFmtId="193" formatCode="0.00_);[Red]\(0.00\)"/>
    <numFmt numFmtId="194" formatCode="#,##0.0_ "/>
    <numFmt numFmtId="195" formatCode="0.00_ ;[Red]\-0.00\ "/>
    <numFmt numFmtId="196" formatCode="0_ "/>
    <numFmt numFmtId="197" formatCode="#,##0.00;[Red]#,##0.00"/>
  </numFmts>
  <fonts count="41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9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3" fillId="0" borderId="4" applyNumberFormat="0" applyFill="0" applyAlignment="0" applyProtection="0"/>
    <xf numFmtId="0" fontId="2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96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9" fillId="0" borderId="0" xfId="143" applyNumberFormat="1" applyFont="1" applyFill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0" xfId="143" applyFont="1" applyAlignment="1">
      <alignment vertical="center"/>
      <protection/>
    </xf>
    <xf numFmtId="0" fontId="6" fillId="24" borderId="0" xfId="143" applyFont="1" applyFill="1" applyAlignment="1">
      <alignment vertical="center" wrapText="1"/>
      <protection/>
    </xf>
    <xf numFmtId="0" fontId="6" fillId="0" borderId="0" xfId="143" applyFont="1" applyAlignment="1">
      <alignment vertical="center"/>
      <protection/>
    </xf>
    <xf numFmtId="0" fontId="7" fillId="0" borderId="0" xfId="0" applyFont="1" applyAlignment="1">
      <alignment vertical="center"/>
    </xf>
    <xf numFmtId="49" fontId="8" fillId="0" borderId="0" xfId="143" applyNumberFormat="1" applyFont="1" applyFill="1" applyAlignment="1" applyProtection="1">
      <alignment vertical="center"/>
      <protection/>
    </xf>
    <xf numFmtId="184" fontId="8" fillId="0" borderId="0" xfId="143" applyNumberFormat="1" applyFont="1" applyAlignment="1">
      <alignment vertical="center"/>
      <protection/>
    </xf>
    <xf numFmtId="0" fontId="8" fillId="0" borderId="0" xfId="143" applyFont="1">
      <alignment/>
      <protection/>
    </xf>
    <xf numFmtId="2" fontId="8" fillId="0" borderId="0" xfId="143" applyNumberFormat="1" applyFont="1" applyFill="1" applyAlignment="1" applyProtection="1">
      <alignment horizontal="center" vertical="center"/>
      <protection/>
    </xf>
    <xf numFmtId="184" fontId="8" fillId="0" borderId="0" xfId="143" applyNumberFormat="1" applyFont="1" applyFill="1" applyAlignment="1">
      <alignment horizontal="center" vertical="center"/>
      <protection/>
    </xf>
    <xf numFmtId="184" fontId="6" fillId="0" borderId="12" xfId="143" applyNumberFormat="1" applyFont="1" applyFill="1" applyBorder="1" applyAlignment="1" applyProtection="1">
      <alignment horizontal="right" vertical="center"/>
      <protection/>
    </xf>
    <xf numFmtId="0" fontId="6" fillId="0" borderId="0" xfId="143" applyFont="1">
      <alignment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85" fontId="8" fillId="0" borderId="13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188" fontId="10" fillId="0" borderId="0" xfId="0" applyNumberFormat="1" applyFont="1" applyFill="1" applyAlignment="1" applyProtection="1">
      <alignment vertical="center" wrapText="1"/>
      <protection/>
    </xf>
    <xf numFmtId="187" fontId="10" fillId="0" borderId="0" xfId="0" applyNumberFormat="1" applyFont="1" applyFill="1" applyAlignment="1" applyProtection="1">
      <alignment vertical="center" wrapText="1"/>
      <protection/>
    </xf>
    <xf numFmtId="0" fontId="6" fillId="0" borderId="15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185" fontId="8" fillId="0" borderId="11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Font="1" applyBorder="1" applyAlignment="1">
      <alignment vertical="center" wrapText="1"/>
    </xf>
    <xf numFmtId="187" fontId="8" fillId="0" borderId="11" xfId="143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7" fillId="0" borderId="0" xfId="0" applyFont="1" applyAlignment="1">
      <alignment horizontal="right" vertical="center"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189" fontId="8" fillId="0" borderId="11" xfId="0" applyNumberFormat="1" applyFont="1" applyFill="1" applyBorder="1" applyAlignment="1" applyProtection="1">
      <alignment horizontal="right" vertical="center"/>
      <protection/>
    </xf>
    <xf numFmtId="187" fontId="8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vertical="center"/>
    </xf>
    <xf numFmtId="49" fontId="8" fillId="0" borderId="11" xfId="99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2" xfId="0" applyFont="1" applyBorder="1" applyAlignment="1">
      <alignment vertical="center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85" fontId="6" fillId="0" borderId="11" xfId="0" applyNumberFormat="1" applyFont="1" applyFill="1" applyBorder="1" applyAlignment="1" applyProtection="1">
      <alignment horizontal="center" vertical="center" wrapText="1"/>
      <protection/>
    </xf>
    <xf numFmtId="187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143" applyNumberFormat="1" applyFont="1" applyFill="1" applyAlignment="1" applyProtection="1">
      <alignment horizontal="centerContinuous" vertical="center"/>
      <protection/>
    </xf>
    <xf numFmtId="0" fontId="8" fillId="0" borderId="0" xfId="143" applyNumberFormat="1" applyFont="1" applyFill="1" applyAlignment="1" applyProtection="1">
      <alignment horizontal="centerContinuous" vertical="center"/>
      <protection/>
    </xf>
    <xf numFmtId="0" fontId="6" fillId="0" borderId="0" xfId="143" applyNumberFormat="1" applyFont="1" applyFill="1" applyAlignment="1" applyProtection="1">
      <alignment horizontal="right" vertical="center"/>
      <protection/>
    </xf>
    <xf numFmtId="0" fontId="6" fillId="0" borderId="0" xfId="99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186" fontId="8" fillId="0" borderId="11" xfId="0" applyNumberFormat="1" applyFont="1" applyFill="1" applyBorder="1" applyAlignment="1" applyProtection="1">
      <alignment horizontal="right" vertical="center"/>
      <protection/>
    </xf>
    <xf numFmtId="190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49" fontId="0" fillId="0" borderId="11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49" fontId="8" fillId="0" borderId="13" xfId="99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 wrapText="1"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186" fontId="8" fillId="0" borderId="11" xfId="0" applyNumberFormat="1" applyFont="1" applyFill="1" applyBorder="1" applyAlignment="1">
      <alignment vertical="center"/>
    </xf>
    <xf numFmtId="0" fontId="3" fillId="0" borderId="0" xfId="101" applyFont="1" applyAlignment="1">
      <alignment/>
      <protection/>
    </xf>
    <xf numFmtId="0" fontId="6" fillId="0" borderId="16" xfId="0" applyFont="1" applyBorder="1" applyAlignment="1">
      <alignment horizontal="centerContinuous" vertical="center"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9" fillId="0" borderId="0" xfId="143" applyNumberFormat="1" applyFont="1" applyFill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9" fillId="0" borderId="0" xfId="143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186" fontId="6" fillId="0" borderId="11" xfId="0" applyNumberFormat="1" applyFont="1" applyFill="1" applyBorder="1" applyAlignment="1" applyProtection="1">
      <alignment horizontal="right" vertical="center"/>
      <protection/>
    </xf>
    <xf numFmtId="186" fontId="8" fillId="0" borderId="11" xfId="0" applyNumberFormat="1" applyFont="1" applyBorder="1" applyAlignment="1">
      <alignment vertical="center"/>
    </xf>
    <xf numFmtId="186" fontId="0" fillId="0" borderId="11" xfId="0" applyNumberFormat="1" applyFill="1" applyBorder="1" applyAlignment="1">
      <alignment vertical="center"/>
    </xf>
    <xf numFmtId="186" fontId="8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86" fontId="0" fillId="0" borderId="11" xfId="0" applyNumberFormat="1" applyFont="1" applyFill="1" applyBorder="1" applyAlignment="1" applyProtection="1">
      <alignment horizontal="right" vertical="center"/>
      <protection/>
    </xf>
    <xf numFmtId="186" fontId="0" fillId="0" borderId="11" xfId="0" applyNumberFormat="1" applyFill="1" applyBorder="1" applyAlignment="1">
      <alignment horizontal="right" vertical="center"/>
    </xf>
    <xf numFmtId="0" fontId="3" fillId="0" borderId="0" xfId="101" applyFont="1">
      <alignment/>
      <protection/>
    </xf>
    <xf numFmtId="0" fontId="2" fillId="0" borderId="0" xfId="101">
      <alignment/>
      <protection/>
    </xf>
    <xf numFmtId="0" fontId="8" fillId="0" borderId="0" xfId="99" applyFont="1" applyFill="1" applyAlignment="1">
      <alignment vertical="center"/>
      <protection/>
    </xf>
    <xf numFmtId="0" fontId="8" fillId="0" borderId="0" xfId="99" applyFont="1" applyFill="1" applyAlignment="1">
      <alignment horizontal="center" vertical="center"/>
      <protection/>
    </xf>
    <xf numFmtId="184" fontId="6" fillId="0" borderId="0" xfId="99" applyNumberFormat="1" applyFont="1" applyFill="1" applyAlignment="1" applyProtection="1">
      <alignment horizontal="right" vertical="center"/>
      <protection/>
    </xf>
    <xf numFmtId="0" fontId="12" fillId="0" borderId="0" xfId="99" applyFont="1" applyFill="1" applyAlignment="1">
      <alignment vertical="center"/>
      <protection/>
    </xf>
    <xf numFmtId="184" fontId="8" fillId="0" borderId="12" xfId="99" applyNumberFormat="1" applyFont="1" applyFill="1" applyBorder="1" applyAlignment="1">
      <alignment horizontal="center" vertical="center"/>
      <protection/>
    </xf>
    <xf numFmtId="0" fontId="8" fillId="0" borderId="12" xfId="99" applyFont="1" applyFill="1" applyBorder="1" applyAlignment="1">
      <alignment horizontal="center" vertical="center"/>
      <protection/>
    </xf>
    <xf numFmtId="0" fontId="12" fillId="0" borderId="0" xfId="99" applyFont="1" applyFill="1" applyBorder="1" applyAlignment="1">
      <alignment vertical="center"/>
      <protection/>
    </xf>
    <xf numFmtId="0" fontId="6" fillId="0" borderId="11" xfId="99" applyNumberFormat="1" applyFont="1" applyFill="1" applyBorder="1" applyAlignment="1" applyProtection="1">
      <alignment horizontal="centerContinuous" vertical="center"/>
      <protection/>
    </xf>
    <xf numFmtId="0" fontId="6" fillId="0" borderId="11" xfId="99" applyNumberFormat="1" applyFont="1" applyFill="1" applyBorder="1" applyAlignment="1" applyProtection="1">
      <alignment horizontal="center" vertical="center"/>
      <protection/>
    </xf>
    <xf numFmtId="184" fontId="6" fillId="0" borderId="17" xfId="99" applyNumberFormat="1" applyFont="1" applyFill="1" applyBorder="1" applyAlignment="1" applyProtection="1">
      <alignment horizontal="center" vertical="center"/>
      <protection/>
    </xf>
    <xf numFmtId="184" fontId="6" fillId="0" borderId="11" xfId="99" applyNumberFormat="1" applyFont="1" applyFill="1" applyBorder="1" applyAlignment="1" applyProtection="1">
      <alignment horizontal="center" vertical="center"/>
      <protection/>
    </xf>
    <xf numFmtId="49" fontId="8" fillId="0" borderId="13" xfId="99" applyNumberFormat="1" applyFont="1" applyFill="1" applyBorder="1" applyAlignment="1" applyProtection="1">
      <alignment horizontal="left" vertical="center" indent="1"/>
      <protection/>
    </xf>
    <xf numFmtId="186" fontId="8" fillId="0" borderId="10" xfId="99" applyNumberFormat="1" applyFont="1" applyFill="1" applyBorder="1" applyAlignment="1" applyProtection="1">
      <alignment horizontal="right" vertical="center" wrapText="1"/>
      <protection/>
    </xf>
    <xf numFmtId="186" fontId="8" fillId="0" borderId="11" xfId="99" applyNumberFormat="1" applyFont="1" applyFill="1" applyBorder="1" applyAlignment="1" applyProtection="1">
      <alignment horizontal="right" vertical="center" wrapText="1"/>
      <protection/>
    </xf>
    <xf numFmtId="49" fontId="6" fillId="0" borderId="13" xfId="99" applyNumberFormat="1" applyFont="1" applyFill="1" applyBorder="1" applyAlignment="1" applyProtection="1">
      <alignment horizontal="center" vertical="center"/>
      <protection/>
    </xf>
    <xf numFmtId="0" fontId="11" fillId="0" borderId="0" xfId="99" applyFont="1" applyFill="1" applyAlignment="1">
      <alignment vertical="center"/>
      <protection/>
    </xf>
    <xf numFmtId="0" fontId="12" fillId="0" borderId="0" xfId="99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8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11" xfId="101" applyFont="1" applyBorder="1">
      <alignment/>
      <protection/>
    </xf>
    <xf numFmtId="0" fontId="3" fillId="0" borderId="11" xfId="101" applyFont="1" applyBorder="1" applyAlignment="1">
      <alignment horizontal="left"/>
      <protection/>
    </xf>
    <xf numFmtId="0" fontId="2" fillId="0" borderId="11" xfId="101" applyBorder="1">
      <alignment/>
      <protection/>
    </xf>
    <xf numFmtId="49" fontId="0" fillId="0" borderId="11" xfId="0" applyNumberFormat="1" applyFont="1" applyFill="1" applyBorder="1" applyAlignment="1">
      <alignment horizontal="left" vertical="center" wrapText="1"/>
    </xf>
    <xf numFmtId="190" fontId="0" fillId="0" borderId="11" xfId="0" applyNumberFormat="1" applyFont="1" applyFill="1" applyBorder="1" applyAlignment="1">
      <alignment horizontal="right" vertical="center"/>
    </xf>
    <xf numFmtId="49" fontId="40" fillId="0" borderId="11" xfId="0" applyNumberFormat="1" applyFont="1" applyFill="1" applyBorder="1" applyAlignment="1">
      <alignment horizontal="right" vertical="center"/>
    </xf>
    <xf numFmtId="0" fontId="0" fillId="0" borderId="11" xfId="0" applyNumberForma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85" fontId="6" fillId="0" borderId="11" xfId="0" applyNumberFormat="1" applyFont="1" applyFill="1" applyBorder="1" applyAlignment="1" applyProtection="1">
      <alignment horizontal="center" vertical="center" wrapText="1"/>
      <protection/>
    </xf>
    <xf numFmtId="186" fontId="6" fillId="0" borderId="11" xfId="143" applyNumberFormat="1" applyFont="1" applyFill="1" applyBorder="1" applyAlignment="1" applyProtection="1">
      <alignment horizontal="right" vertical="center" wrapText="1"/>
      <protection/>
    </xf>
    <xf numFmtId="0" fontId="6" fillId="0" borderId="0" xfId="143" applyFont="1">
      <alignment/>
      <protection/>
    </xf>
    <xf numFmtId="0" fontId="7" fillId="0" borderId="0" xfId="0" applyFont="1" applyAlignment="1">
      <alignment vertical="center"/>
    </xf>
    <xf numFmtId="186" fontId="6" fillId="0" borderId="11" xfId="0" applyNumberFormat="1" applyFont="1" applyFill="1" applyBorder="1" applyAlignment="1">
      <alignment horizontal="right" vertical="center" wrapText="1"/>
    </xf>
    <xf numFmtId="49" fontId="9" fillId="0" borderId="0" xfId="143" applyNumberFormat="1" applyFont="1" applyFill="1" applyAlignment="1" applyProtection="1">
      <alignment horizontal="centerContinuous" vertical="center"/>
      <protection/>
    </xf>
    <xf numFmtId="49" fontId="8" fillId="0" borderId="0" xfId="0" applyNumberFormat="1" applyFont="1" applyAlignment="1">
      <alignment vertical="center"/>
    </xf>
    <xf numFmtId="49" fontId="8" fillId="0" borderId="12" xfId="0" applyNumberFormat="1" applyFont="1" applyBorder="1" applyAlignment="1">
      <alignment vertical="center"/>
    </xf>
    <xf numFmtId="49" fontId="0" fillId="0" borderId="11" xfId="0" applyNumberForma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/>
    </xf>
    <xf numFmtId="193" fontId="8" fillId="0" borderId="11" xfId="0" applyNumberFormat="1" applyFont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8" fillId="0" borderId="0" xfId="0" applyFont="1" applyAlignment="1">
      <alignment vertical="center"/>
    </xf>
    <xf numFmtId="190" fontId="6" fillId="0" borderId="11" xfId="0" applyNumberFormat="1" applyFont="1" applyFill="1" applyBorder="1" applyAlignment="1">
      <alignment vertical="center"/>
    </xf>
    <xf numFmtId="193" fontId="8" fillId="0" borderId="11" xfId="0" applyNumberFormat="1" applyFont="1" applyFill="1" applyBorder="1" applyAlignment="1">
      <alignment horizontal="right" vertical="center"/>
    </xf>
    <xf numFmtId="190" fontId="6" fillId="0" borderId="11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90" fontId="8" fillId="0" borderId="11" xfId="90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90" fontId="8" fillId="0" borderId="11" xfId="0" applyNumberFormat="1" applyFont="1" applyFill="1" applyBorder="1" applyAlignment="1">
      <alignment vertical="center"/>
    </xf>
    <xf numFmtId="49" fontId="6" fillId="0" borderId="11" xfId="89" applyNumberFormat="1" applyFont="1" applyFill="1" applyBorder="1">
      <alignment vertical="center"/>
      <protection/>
    </xf>
    <xf numFmtId="190" fontId="6" fillId="0" borderId="11" xfId="89" applyNumberFormat="1" applyFont="1" applyFill="1" applyBorder="1" applyAlignment="1">
      <alignment horizontal="right" vertical="center"/>
      <protection/>
    </xf>
    <xf numFmtId="0" fontId="6" fillId="0" borderId="11" xfId="89" applyNumberFormat="1" applyFont="1" applyFill="1" applyBorder="1" applyAlignment="1">
      <alignment horizontal="center" vertical="center"/>
      <protection/>
    </xf>
    <xf numFmtId="193" fontId="0" fillId="0" borderId="11" xfId="0" applyNumberFormat="1" applyFill="1" applyBorder="1" applyAlignment="1">
      <alignment vertical="center"/>
    </xf>
    <xf numFmtId="193" fontId="8" fillId="0" borderId="11" xfId="89" applyNumberFormat="1" applyFont="1" applyFill="1" applyBorder="1" applyAlignment="1">
      <alignment horizontal="right" vertical="center"/>
      <protection/>
    </xf>
    <xf numFmtId="0" fontId="6" fillId="0" borderId="0" xfId="143" applyFont="1">
      <alignment/>
      <protection/>
    </xf>
    <xf numFmtId="0" fontId="7" fillId="0" borderId="11" xfId="0" applyNumberFormat="1" applyFont="1" applyFill="1" applyBorder="1" applyAlignment="1">
      <alignment horizontal="center" vertical="center"/>
    </xf>
    <xf numFmtId="0" fontId="6" fillId="0" borderId="12" xfId="99" applyFont="1" applyFill="1" applyBorder="1" applyAlignment="1">
      <alignment vertical="center"/>
      <protection/>
    </xf>
    <xf numFmtId="0" fontId="6" fillId="0" borderId="12" xfId="99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3" xfId="99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49" fontId="8" fillId="0" borderId="13" xfId="99" applyNumberFormat="1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2" fontId="6" fillId="0" borderId="0" xfId="143" applyNumberFormat="1" applyFont="1" applyFill="1" applyAlignment="1" applyProtection="1">
      <alignment horizontal="right" vertical="center"/>
      <protection/>
    </xf>
    <xf numFmtId="0" fontId="6" fillId="0" borderId="0" xfId="143" applyNumberFormat="1" applyFont="1" applyFill="1" applyAlignment="1" applyProtection="1">
      <alignment horizontal="right" vertical="center"/>
      <protection/>
    </xf>
    <xf numFmtId="0" fontId="0" fillId="0" borderId="1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right" vertical="center"/>
      <protection/>
    </xf>
    <xf numFmtId="186" fontId="8" fillId="0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11" xfId="100" applyNumberFormat="1" applyFont="1" applyFill="1" applyBorder="1" applyAlignment="1" applyProtection="1">
      <alignment vertical="center"/>
      <protection/>
    </xf>
    <xf numFmtId="4" fontId="8" fillId="0" borderId="11" xfId="10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>
      <alignment horizontal="left" vertical="center" wrapText="1"/>
    </xf>
    <xf numFmtId="195" fontId="8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196" fontId="0" fillId="0" borderId="11" xfId="0" applyNumberFormat="1" applyFill="1" applyBorder="1" applyAlignment="1">
      <alignment horizontal="center" vertical="center"/>
    </xf>
    <xf numFmtId="0" fontId="8" fillId="0" borderId="11" xfId="96" applyNumberFormat="1" applyFont="1" applyFill="1" applyBorder="1" applyAlignment="1" applyProtection="1">
      <alignment horizontal="left" vertical="center" wrapText="1"/>
      <protection/>
    </xf>
    <xf numFmtId="49" fontId="8" fillId="0" borderId="11" xfId="96" applyNumberFormat="1" applyFont="1" applyFill="1" applyBorder="1" applyAlignment="1" applyProtection="1">
      <alignment horizontal="left" vertical="center" wrapText="1"/>
      <protection/>
    </xf>
    <xf numFmtId="195" fontId="8" fillId="0" borderId="11" xfId="96" applyNumberFormat="1" applyFont="1" applyFill="1" applyBorder="1" applyAlignment="1" applyProtection="1">
      <alignment horizontal="right" vertical="center" wrapText="1"/>
      <protection/>
    </xf>
    <xf numFmtId="195" fontId="0" fillId="0" borderId="11" xfId="96" applyNumberFormat="1" applyFill="1" applyBorder="1" applyAlignment="1">
      <alignment horizontal="right" vertical="center" wrapText="1"/>
      <protection/>
    </xf>
    <xf numFmtId="190" fontId="0" fillId="0" borderId="18" xfId="0" applyNumberFormat="1" applyFill="1" applyBorder="1" applyAlignment="1">
      <alignment horizontal="right" vertical="center"/>
    </xf>
    <xf numFmtId="0" fontId="3" fillId="0" borderId="11" xfId="101" applyFont="1" applyBorder="1" applyAlignment="1">
      <alignment/>
      <protection/>
    </xf>
    <xf numFmtId="0" fontId="8" fillId="0" borderId="18" xfId="0" applyFont="1" applyBorder="1" applyAlignment="1">
      <alignment vertical="center"/>
    </xf>
    <xf numFmtId="0" fontId="3" fillId="0" borderId="0" xfId="101" applyFont="1" applyBorder="1" applyAlignment="1">
      <alignment/>
      <protection/>
    </xf>
    <xf numFmtId="49" fontId="0" fillId="0" borderId="18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186" fontId="8" fillId="0" borderId="18" xfId="0" applyNumberFormat="1" applyFont="1" applyFill="1" applyBorder="1" applyAlignment="1" applyProtection="1">
      <alignment horizontal="right" vertical="center"/>
      <protection/>
    </xf>
    <xf numFmtId="186" fontId="8" fillId="0" borderId="0" xfId="0" applyNumberFormat="1" applyFont="1" applyFill="1" applyBorder="1" applyAlignment="1">
      <alignment horizontal="right" vertical="center"/>
    </xf>
    <xf numFmtId="186" fontId="8" fillId="0" borderId="0" xfId="0" applyNumberFormat="1" applyFont="1" applyFill="1" applyBorder="1" applyAlignment="1">
      <alignment vertical="center"/>
    </xf>
    <xf numFmtId="186" fontId="8" fillId="0" borderId="18" xfId="0" applyNumberFormat="1" applyFont="1" applyBorder="1" applyAlignment="1">
      <alignment vertical="center"/>
    </xf>
    <xf numFmtId="186" fontId="8" fillId="0" borderId="0" xfId="0" applyNumberFormat="1" applyFont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195" fontId="8" fillId="0" borderId="11" xfId="0" applyNumberFormat="1" applyFont="1" applyFill="1" applyBorder="1" applyAlignment="1">
      <alignment horizontal="right" vertical="center" wrapText="1"/>
    </xf>
    <xf numFmtId="49" fontId="8" fillId="0" borderId="11" xfId="91" applyNumberFormat="1" applyFont="1" applyFill="1" applyBorder="1" applyAlignment="1">
      <alignment horizontal="left" vertical="center" wrapText="1"/>
      <protection/>
    </xf>
    <xf numFmtId="195" fontId="8" fillId="0" borderId="11" xfId="91" applyNumberFormat="1" applyFont="1" applyFill="1" applyBorder="1" applyAlignment="1">
      <alignment horizontal="right" vertic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8" fillId="0" borderId="11" xfId="143" applyNumberFormat="1" applyFont="1" applyFill="1" applyBorder="1" applyAlignment="1" applyProtection="1">
      <alignment horizontal="right" vertical="center"/>
      <protection/>
    </xf>
    <xf numFmtId="0" fontId="8" fillId="0" borderId="11" xfId="0" applyNumberFormat="1" applyFon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97" applyNumberFormat="1" applyFont="1" applyFill="1" applyBorder="1" applyAlignment="1" applyProtection="1">
      <alignment horizontal="left" vertical="center" wrapText="1"/>
      <protection/>
    </xf>
    <xf numFmtId="195" fontId="8" fillId="0" borderId="11" xfId="97" applyNumberFormat="1" applyFont="1" applyFill="1" applyBorder="1" applyAlignment="1" applyProtection="1">
      <alignment horizontal="right" vertical="center" wrapText="1"/>
      <protection/>
    </xf>
    <xf numFmtId="195" fontId="8" fillId="0" borderId="11" xfId="143" applyNumberFormat="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>
      <alignment vertical="center"/>
    </xf>
    <xf numFmtId="49" fontId="12" fillId="0" borderId="11" xfId="92" applyNumberFormat="1" applyFont="1" applyFill="1" applyBorder="1" applyAlignment="1">
      <alignment horizontal="left" vertical="center" wrapText="1"/>
      <protection/>
    </xf>
    <xf numFmtId="49" fontId="12" fillId="0" borderId="11" xfId="92" applyNumberFormat="1" applyFont="1" applyFill="1" applyBorder="1" applyAlignment="1">
      <alignment horizontal="left" vertical="center"/>
      <protection/>
    </xf>
    <xf numFmtId="0" fontId="12" fillId="0" borderId="11" xfId="92" applyNumberFormat="1" applyFont="1" applyFill="1" applyBorder="1" applyAlignment="1">
      <alignment horizontal="left" vertical="center" wrapText="1"/>
      <protection/>
    </xf>
    <xf numFmtId="4" fontId="12" fillId="0" borderId="11" xfId="92" applyNumberFormat="1" applyFont="1" applyFill="1" applyBorder="1" applyAlignment="1">
      <alignment horizontal="right" vertical="center"/>
      <protection/>
    </xf>
    <xf numFmtId="197" fontId="6" fillId="0" borderId="11" xfId="94" applyNumberFormat="1" applyFont="1" applyFill="1" applyBorder="1" applyAlignment="1">
      <alignment horizontal="right"/>
      <protection/>
    </xf>
    <xf numFmtId="197" fontId="8" fillId="0" borderId="11" xfId="94" applyNumberFormat="1" applyFont="1" applyFill="1" applyBorder="1" applyAlignment="1">
      <alignment horizontal="right" wrapText="1"/>
      <protection/>
    </xf>
    <xf numFmtId="197" fontId="8" fillId="0" borderId="11" xfId="94" applyNumberFormat="1" applyFont="1" applyFill="1" applyBorder="1" applyAlignment="1">
      <alignment horizontal="right"/>
      <protection/>
    </xf>
    <xf numFmtId="197" fontId="6" fillId="0" borderId="11" xfId="95" applyNumberFormat="1" applyFont="1" applyFill="1" applyBorder="1" applyAlignment="1">
      <alignment horizontal="right"/>
      <protection/>
    </xf>
    <xf numFmtId="197" fontId="8" fillId="0" borderId="11" xfId="95" applyNumberFormat="1" applyFont="1" applyFill="1" applyBorder="1" applyAlignment="1">
      <alignment horizontal="right" wrapText="1"/>
      <protection/>
    </xf>
    <xf numFmtId="197" fontId="8" fillId="0" borderId="11" xfId="95" applyNumberFormat="1" applyFont="1" applyFill="1" applyBorder="1" applyAlignment="1">
      <alignment horizontal="right"/>
      <protection/>
    </xf>
    <xf numFmtId="49" fontId="2" fillId="0" borderId="11" xfId="93" applyNumberFormat="1" applyFill="1" applyBorder="1">
      <alignment vertical="center"/>
      <protection/>
    </xf>
    <xf numFmtId="0" fontId="8" fillId="0" borderId="11" xfId="98" applyNumberFormat="1" applyFont="1" applyFill="1" applyBorder="1" applyAlignment="1" applyProtection="1">
      <alignment horizontal="left" vertical="center" wrapText="1"/>
      <protection/>
    </xf>
    <xf numFmtId="0" fontId="8" fillId="0" borderId="11" xfId="96" applyNumberFormat="1" applyFont="1" applyFill="1" applyBorder="1" applyAlignment="1" applyProtection="1">
      <alignment horizontal="left" vertical="center" wrapText="1"/>
      <protection/>
    </xf>
    <xf numFmtId="4" fontId="8" fillId="0" borderId="11" xfId="96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8" fillId="0" borderId="11" xfId="100" applyNumberFormat="1" applyFont="1" applyFill="1" applyBorder="1" applyAlignment="1" applyProtection="1">
      <alignment vertical="center"/>
      <protection/>
    </xf>
    <xf numFmtId="192" fontId="40" fillId="0" borderId="11" xfId="0" applyNumberFormat="1" applyFont="1" applyFill="1" applyBorder="1" applyAlignment="1">
      <alignment horizontal="right" vertical="center"/>
    </xf>
    <xf numFmtId="0" fontId="6" fillId="0" borderId="12" xfId="99" applyFont="1" applyFill="1" applyBorder="1" applyAlignment="1">
      <alignment horizontal="left" vertical="center"/>
      <protection/>
    </xf>
    <xf numFmtId="0" fontId="6" fillId="0" borderId="12" xfId="99" applyFont="1" applyFill="1" applyBorder="1" applyAlignment="1">
      <alignment horizontal="left" vertical="center"/>
      <protection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0" fontId="9" fillId="0" borderId="0" xfId="143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 horizontal="left" vertical="center"/>
    </xf>
    <xf numFmtId="49" fontId="0" fillId="0" borderId="11" xfId="0" applyNumberFormat="1" applyFont="1" applyFill="1" applyBorder="1" applyAlignment="1">
      <alignment horizontal="left" vertical="center" wrapText="1"/>
    </xf>
    <xf numFmtId="49" fontId="8" fillId="0" borderId="11" xfId="97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vertical="center"/>
    </xf>
    <xf numFmtId="49" fontId="8" fillId="0" borderId="11" xfId="96" applyNumberFormat="1" applyFont="1" applyFill="1" applyBorder="1" applyAlignment="1" applyProtection="1">
      <alignment horizontal="left" vertical="center" wrapText="1"/>
      <protection/>
    </xf>
    <xf numFmtId="193" fontId="0" fillId="0" borderId="11" xfId="0" applyNumberFormat="1" applyFill="1" applyBorder="1" applyAlignment="1">
      <alignment horizontal="right" vertical="center"/>
    </xf>
    <xf numFmtId="193" fontId="8" fillId="0" borderId="11" xfId="96" applyNumberFormat="1" applyFont="1" applyFill="1" applyBorder="1" applyAlignment="1" applyProtection="1">
      <alignment horizontal="right" vertical="center" wrapText="1"/>
      <protection/>
    </xf>
    <xf numFmtId="193" fontId="8" fillId="0" borderId="11" xfId="0" applyNumberFormat="1" applyFont="1" applyFill="1" applyBorder="1" applyAlignment="1" applyProtection="1">
      <alignment horizontal="right" vertical="center"/>
      <protection/>
    </xf>
    <xf numFmtId="193" fontId="8" fillId="0" borderId="11" xfId="0" applyNumberFormat="1" applyFont="1" applyBorder="1" applyAlignment="1">
      <alignment vertical="center"/>
    </xf>
    <xf numFmtId="49" fontId="0" fillId="0" borderId="11" xfId="0" applyNumberFormat="1" applyFont="1" applyFill="1" applyBorder="1" applyAlignment="1">
      <alignment horizontal="left" vertical="center" wrapText="1"/>
    </xf>
    <xf numFmtId="0" fontId="6" fillId="0" borderId="12" xfId="99" applyFont="1" applyFill="1" applyBorder="1" applyAlignment="1">
      <alignment horizontal="left" vertical="center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6" fillId="0" borderId="0" xfId="99" applyFont="1" applyFill="1" applyBorder="1" applyAlignment="1">
      <alignment horizontal="left" vertical="center"/>
      <protection/>
    </xf>
    <xf numFmtId="0" fontId="8" fillId="0" borderId="12" xfId="0" applyFont="1" applyBorder="1" applyAlignment="1">
      <alignment vertical="center"/>
    </xf>
    <xf numFmtId="49" fontId="2" fillId="0" borderId="11" xfId="91" applyNumberFormat="1" applyFont="1" applyFill="1" applyBorder="1">
      <alignment vertical="center"/>
      <protection/>
    </xf>
    <xf numFmtId="49" fontId="8" fillId="0" borderId="11" xfId="91" applyNumberFormat="1" applyFont="1" applyFill="1" applyBorder="1" applyAlignment="1">
      <alignment horizontal="center" vertical="center" wrapText="1"/>
      <protection/>
    </xf>
    <xf numFmtId="49" fontId="6" fillId="0" borderId="11" xfId="89" applyNumberFormat="1" applyFont="1" applyFill="1" applyBorder="1">
      <alignment vertical="center"/>
      <protection/>
    </xf>
    <xf numFmtId="49" fontId="0" fillId="0" borderId="0" xfId="0" applyNumberFormat="1" applyFont="1" applyFill="1" applyBorder="1" applyAlignment="1">
      <alignment vertical="center"/>
    </xf>
    <xf numFmtId="186" fontId="0" fillId="0" borderId="0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193" fontId="6" fillId="0" borderId="11" xfId="0" applyNumberFormat="1" applyFont="1" applyFill="1" applyBorder="1" applyAlignment="1" applyProtection="1">
      <alignment horizontal="right" vertical="center"/>
      <protection/>
    </xf>
    <xf numFmtId="193" fontId="6" fillId="0" borderId="11" xfId="0" applyNumberFormat="1" applyFont="1" applyBorder="1" applyAlignment="1">
      <alignment vertical="center"/>
    </xf>
    <xf numFmtId="193" fontId="0" fillId="0" borderId="11" xfId="0" applyNumberFormat="1" applyFill="1" applyBorder="1" applyAlignment="1">
      <alignment horizontal="center" vertical="center"/>
    </xf>
    <xf numFmtId="193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Fill="1" applyBorder="1" applyAlignment="1">
      <alignment vertical="center" wrapText="1"/>
    </xf>
    <xf numFmtId="197" fontId="0" fillId="0" borderId="11" xfId="0" applyNumberFormat="1" applyFill="1" applyBorder="1" applyAlignment="1">
      <alignment horizontal="right" vertical="center"/>
    </xf>
    <xf numFmtId="197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/>
    </xf>
    <xf numFmtId="0" fontId="9" fillId="0" borderId="0" xfId="143" applyNumberFormat="1" applyFont="1" applyFill="1" applyAlignment="1" applyProtection="1">
      <alignment horizontal="center" vertical="center"/>
      <protection/>
    </xf>
    <xf numFmtId="0" fontId="6" fillId="0" borderId="12" xfId="0" applyFont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8" fillId="0" borderId="11" xfId="96" applyNumberFormat="1" applyFont="1" applyFill="1" applyBorder="1" applyAlignment="1" applyProtection="1">
      <alignment horizontal="left" vertical="center" wrapText="1"/>
      <protection/>
    </xf>
    <xf numFmtId="49" fontId="8" fillId="0" borderId="11" xfId="0" applyNumberFormat="1" applyFont="1" applyBorder="1" applyAlignment="1">
      <alignment vertical="center"/>
    </xf>
    <xf numFmtId="190" fontId="0" fillId="0" borderId="14" xfId="0" applyNumberFormat="1" applyFill="1" applyBorder="1" applyAlignment="1">
      <alignment horizontal="right" vertical="center"/>
    </xf>
    <xf numFmtId="49" fontId="2" fillId="0" borderId="11" xfId="91" applyNumberFormat="1" applyFont="1" applyFill="1" applyBorder="1">
      <alignment vertical="center"/>
      <protection/>
    </xf>
    <xf numFmtId="0" fontId="8" fillId="0" borderId="11" xfId="0" applyFont="1" applyBorder="1" applyAlignment="1">
      <alignment horizontal="left" vertical="center"/>
    </xf>
    <xf numFmtId="49" fontId="8" fillId="0" borderId="11" xfId="91" applyNumberFormat="1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31" fontId="5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9" fillId="0" borderId="0" xfId="99" applyNumberFormat="1" applyFont="1" applyFill="1" applyAlignment="1" applyProtection="1">
      <alignment horizontal="center" vertical="center"/>
      <protection/>
    </xf>
    <xf numFmtId="0" fontId="9" fillId="0" borderId="0" xfId="99" applyNumberFormat="1" applyFont="1" applyFill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9" fillId="0" borderId="0" xfId="143" applyNumberFormat="1" applyFont="1" applyFill="1" applyAlignment="1" applyProtection="1">
      <alignment horizontal="center" vertical="center"/>
      <protection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2" xfId="99" applyFont="1" applyFill="1" applyBorder="1" applyAlignment="1">
      <alignment horizontal="left" vertical="center"/>
      <protection/>
    </xf>
    <xf numFmtId="0" fontId="6" fillId="0" borderId="0" xfId="99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33" fillId="0" borderId="17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5" fillId="0" borderId="0" xfId="143" applyNumberFormat="1" applyFont="1" applyFill="1" applyAlignment="1" applyProtection="1">
      <alignment horizontal="center" vertical="center"/>
      <protection/>
    </xf>
    <xf numFmtId="2" fontId="5" fillId="0" borderId="0" xfId="143" applyNumberFormat="1" applyFont="1" applyFill="1" applyAlignment="1" applyProtection="1">
      <alignment horizontal="center" vertical="center"/>
      <protection/>
    </xf>
    <xf numFmtId="49" fontId="6" fillId="0" borderId="11" xfId="143" applyNumberFormat="1" applyFont="1" applyFill="1" applyBorder="1" applyAlignment="1" applyProtection="1">
      <alignment horizontal="center" vertical="center" wrapText="1"/>
      <protection/>
    </xf>
    <xf numFmtId="184" fontId="6" fillId="0" borderId="11" xfId="143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49" fontId="0" fillId="0" borderId="12" xfId="0" applyNumberForma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left" vertical="center"/>
    </xf>
    <xf numFmtId="49" fontId="0" fillId="0" borderId="13" xfId="0" applyNumberForma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5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ColLevel_1" xfId="51"/>
    <cellStyle name="RowLevel_1" xfId="52"/>
    <cellStyle name="Percent" xfId="53"/>
    <cellStyle name="标题" xfId="54"/>
    <cellStyle name="标题 1" xfId="55"/>
    <cellStyle name="标题 2" xfId="56"/>
    <cellStyle name="标题 3" xfId="57"/>
    <cellStyle name="标题 4" xfId="58"/>
    <cellStyle name="差" xfId="59"/>
    <cellStyle name="差 2" xfId="60"/>
    <cellStyle name="差_（新增预算公开表20160201）2016年鞍山市市本级一般公共预算经济分类预算表" xfId="61"/>
    <cellStyle name="差_（新增预算公开表20160201）2016年鞍山市市本级一般公共预算经济分类预算表_18一般公共预算“三公”经费" xfId="62"/>
    <cellStyle name="差_10一般公共预算基本支出表（按经济）" xfId="63"/>
    <cellStyle name="差_10一般公共预算基本支出表（按经济）_19机关运行经费" xfId="64"/>
    <cellStyle name="差_14项目支出表" xfId="65"/>
    <cellStyle name="差_15项目支出表" xfId="66"/>
    <cellStyle name="差_15政府采购表" xfId="67"/>
    <cellStyle name="差_16购买服务表" xfId="68"/>
    <cellStyle name="差_16购买服务表_1" xfId="69"/>
    <cellStyle name="差_17购买服务表" xfId="70"/>
    <cellStyle name="差_18机关运行经费" xfId="71"/>
    <cellStyle name="差_18一般公共预算“三公”经费" xfId="72"/>
    <cellStyle name="差_18一般公共预算“三公”经费_1" xfId="73"/>
    <cellStyle name="差_19机关运行经费" xfId="74"/>
    <cellStyle name="差_1部门收支总表" xfId="75"/>
    <cellStyle name="差_1部门收支总表_19机关运行经费" xfId="76"/>
    <cellStyle name="差_2部门收支总表" xfId="77"/>
    <cellStyle name="差_2部门收支总表（分单位）" xfId="78"/>
    <cellStyle name="差_3部门收入总表" xfId="79"/>
    <cellStyle name="差_5部门支出总表 (按功能)" xfId="80"/>
    <cellStyle name="差_5部门支出总表 (按功能)_19机关运行经费" xfId="81"/>
    <cellStyle name="差_9一般公共预算基本支出表（按功能）" xfId="82"/>
    <cellStyle name="差_StartUp" xfId="83"/>
    <cellStyle name="差_StartUp_18一般公共预算“三公”经费" xfId="84"/>
    <cellStyle name="差_StartUp_19机关运行经费" xfId="85"/>
    <cellStyle name="差_填报模板 " xfId="86"/>
    <cellStyle name="差_填报模板 _18一般公共预算“三公”经费" xfId="87"/>
    <cellStyle name="常规 2" xfId="88"/>
    <cellStyle name="常规 3" xfId="89"/>
    <cellStyle name="常规 4" xfId="90"/>
    <cellStyle name="常规_10一般公共预算基本支出表（按经济）" xfId="91"/>
    <cellStyle name="常规_17购买服务表" xfId="92"/>
    <cellStyle name="常规_18机关运行经费" xfId="93"/>
    <cellStyle name="常规_18一般公共预算“三公”经费" xfId="94"/>
    <cellStyle name="常规_18一般公共预算“三公”经费_1" xfId="95"/>
    <cellStyle name="常规_2014年附表" xfId="96"/>
    <cellStyle name="常规_2014年附表_15项目支出表" xfId="97"/>
    <cellStyle name="常规_2014年附表_19机关运行经费" xfId="98"/>
    <cellStyle name="常规_Sheet1" xfId="99"/>
    <cellStyle name="常规_Sheet1_1部门收支总表" xfId="100"/>
    <cellStyle name="常规_附件1：2016年部门预算和“三公”经费预算公开表样" xfId="101"/>
    <cellStyle name="Hyperlink" xfId="102"/>
    <cellStyle name="好" xfId="103"/>
    <cellStyle name="好 2" xfId="104"/>
    <cellStyle name="好_（新增预算公开表20160201）2016年鞍山市市本级一般公共预算经济分类预算表" xfId="105"/>
    <cellStyle name="好_（新增预算公开表20160201）2016年鞍山市市本级一般公共预算经济分类预算表_18一般公共预算“三公”经费" xfId="106"/>
    <cellStyle name="好_10一般公共预算基本支出表（按经济）" xfId="107"/>
    <cellStyle name="好_10一般公共预算基本支出表（按经济）_19机关运行经费" xfId="108"/>
    <cellStyle name="好_14项目支出表" xfId="109"/>
    <cellStyle name="好_15项目支出表" xfId="110"/>
    <cellStyle name="好_15政府采购表" xfId="111"/>
    <cellStyle name="好_16购买服务表" xfId="112"/>
    <cellStyle name="好_16购买服务表_1" xfId="113"/>
    <cellStyle name="好_17购买服务表" xfId="114"/>
    <cellStyle name="好_18机关运行经费" xfId="115"/>
    <cellStyle name="好_18一般公共预算“三公”经费" xfId="116"/>
    <cellStyle name="好_18一般公共预算“三公”经费_1" xfId="117"/>
    <cellStyle name="好_19机关运行经费" xfId="118"/>
    <cellStyle name="好_1部门收支总表" xfId="119"/>
    <cellStyle name="好_1部门收支总表_19机关运行经费" xfId="120"/>
    <cellStyle name="好_2部门收支总表" xfId="121"/>
    <cellStyle name="好_2部门收支总表（分单位）" xfId="122"/>
    <cellStyle name="好_3部门收入总表" xfId="123"/>
    <cellStyle name="好_5部门支出总表 (按功能)" xfId="124"/>
    <cellStyle name="好_5部门支出总表 (按功能)_19机关运行经费" xfId="125"/>
    <cellStyle name="好_9一般公共预算基本支出表（按功能）" xfId="126"/>
    <cellStyle name="好_StartUp" xfId="127"/>
    <cellStyle name="好_StartUp_18一般公共预算“三公”经费" xfId="128"/>
    <cellStyle name="好_StartUp_19机关运行经费" xfId="129"/>
    <cellStyle name="好_填报模板 " xfId="130"/>
    <cellStyle name="好_填报模板 _18一般公共预算“三公”经费" xfId="131"/>
    <cellStyle name="汇总" xfId="132"/>
    <cellStyle name="Currency" xfId="133"/>
    <cellStyle name="Currency [0]" xfId="134"/>
    <cellStyle name="计算" xfId="135"/>
    <cellStyle name="计算 2" xfId="136"/>
    <cellStyle name="检查单元格" xfId="137"/>
    <cellStyle name="检查单元格 2" xfId="138"/>
    <cellStyle name="解释性文本" xfId="139"/>
    <cellStyle name="警告文本" xfId="140"/>
    <cellStyle name="链接单元格" xfId="141"/>
    <cellStyle name="Comma" xfId="142"/>
    <cellStyle name="Comma [0]" xfId="143"/>
    <cellStyle name="强调文字颜色 1" xfId="144"/>
    <cellStyle name="强调文字颜色 1 2" xfId="145"/>
    <cellStyle name="强调文字颜色 2" xfId="146"/>
    <cellStyle name="强调文字颜色 2 2" xfId="147"/>
    <cellStyle name="强调文字颜色 3" xfId="148"/>
    <cellStyle name="强调文字颜色 3 2" xfId="149"/>
    <cellStyle name="强调文字颜色 4" xfId="150"/>
    <cellStyle name="强调文字颜色 4 2" xfId="151"/>
    <cellStyle name="强调文字颜色 5" xfId="152"/>
    <cellStyle name="强调文字颜色 5 2" xfId="153"/>
    <cellStyle name="强调文字颜色 6" xfId="154"/>
    <cellStyle name="强调文字颜色 6 2" xfId="155"/>
    <cellStyle name="适中" xfId="156"/>
    <cellStyle name="适中 2" xfId="157"/>
    <cellStyle name="输出" xfId="158"/>
    <cellStyle name="输出 2" xfId="159"/>
    <cellStyle name="输入" xfId="160"/>
    <cellStyle name="输入 2" xfId="161"/>
    <cellStyle name="Followed Hyperlink" xfId="162"/>
    <cellStyle name="注释" xfId="163"/>
    <cellStyle name="注释 2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tabSelected="1" zoomScalePageLayoutView="0" workbookViewId="0" topLeftCell="A1">
      <selection activeCell="I16" sqref="I16"/>
    </sheetView>
  </sheetViews>
  <sheetFormatPr defaultColWidth="7" defaultRowHeight="11.25"/>
  <cols>
    <col min="1" max="5" width="8.83203125" style="117" customWidth="1"/>
    <col min="6" max="6" width="8.83203125" style="114" customWidth="1"/>
    <col min="7" max="16" width="8.83203125" style="117" customWidth="1"/>
    <col min="17" max="19" width="7" style="117" customWidth="1"/>
    <col min="20" max="20" width="50.83203125" style="117" customWidth="1"/>
    <col min="21" max="16384" width="7" style="117" customWidth="1"/>
  </cols>
  <sheetData>
    <row r="1" spans="1:26" ht="15" customHeight="1">
      <c r="A1" s="118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14"/>
      <c r="Y4"/>
      <c r="Z4"/>
    </row>
    <row r="5" spans="1:26" s="114" customFormat="1" ht="36" customHeight="1">
      <c r="A5" s="119"/>
      <c r="W5" s="120"/>
      <c r="X5" s="68"/>
      <c r="Y5" s="68"/>
      <c r="Z5" s="68"/>
    </row>
    <row r="6" spans="4:26" ht="26.25" customHeight="1">
      <c r="D6" s="114"/>
      <c r="U6" s="114"/>
      <c r="V6" s="114"/>
      <c r="W6" s="114"/>
      <c r="X6" s="114"/>
      <c r="Y6"/>
      <c r="Z6"/>
    </row>
    <row r="7" spans="4:26" ht="25.5" customHeight="1">
      <c r="D7" s="114"/>
      <c r="N7" s="114"/>
      <c r="O7" s="114"/>
      <c r="U7" s="114"/>
      <c r="V7" s="114"/>
      <c r="W7" s="114"/>
      <c r="X7" s="114"/>
      <c r="Y7"/>
      <c r="Z7"/>
    </row>
    <row r="8" spans="1:26" s="115" customFormat="1" ht="30" customHeight="1">
      <c r="A8" s="328" t="s">
        <v>186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121"/>
      <c r="R8" s="121"/>
      <c r="S8" s="121"/>
      <c r="T8" s="122"/>
      <c r="U8" s="121"/>
      <c r="V8" s="121"/>
      <c r="W8" s="121"/>
      <c r="X8" s="121"/>
      <c r="Y8"/>
      <c r="Z8"/>
    </row>
    <row r="9" spans="1:26" ht="19.5" customHeight="1">
      <c r="A9" s="330"/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114"/>
      <c r="T9" s="123"/>
      <c r="U9" s="114"/>
      <c r="V9" s="114"/>
      <c r="W9" s="114"/>
      <c r="X9" s="114"/>
      <c r="Y9"/>
      <c r="Z9"/>
    </row>
    <row r="10" spans="1:26" ht="10.5" customHeight="1">
      <c r="A10" s="114"/>
      <c r="B10" s="114"/>
      <c r="D10" s="114"/>
      <c r="E10" s="114"/>
      <c r="H10" s="114"/>
      <c r="N10" s="114"/>
      <c r="O10" s="114"/>
      <c r="U10" s="114"/>
      <c r="V10" s="114"/>
      <c r="X10" s="114"/>
      <c r="Y10"/>
      <c r="Z10"/>
    </row>
    <row r="11" spans="1:26" ht="77.25" customHeight="1">
      <c r="A11" s="331"/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U11" s="114"/>
      <c r="V11" s="114"/>
      <c r="X11" s="114"/>
      <c r="Y11"/>
      <c r="Z11"/>
    </row>
    <row r="12" spans="1:26" ht="56.25" customHeight="1">
      <c r="A12" s="332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S12" s="114"/>
      <c r="T12" s="114"/>
      <c r="U12" s="114"/>
      <c r="V12" s="114"/>
      <c r="W12" s="114"/>
      <c r="X12" s="114"/>
      <c r="Y12"/>
      <c r="Z12"/>
    </row>
    <row r="13" spans="8:26" ht="10.5" customHeight="1">
      <c r="H13" s="114"/>
      <c r="R13" s="114"/>
      <c r="S13" s="114"/>
      <c r="U13" s="114"/>
      <c r="V13" s="114"/>
      <c r="W13" s="114"/>
      <c r="X13" s="114"/>
      <c r="Y13"/>
      <c r="Z13"/>
    </row>
    <row r="14" spans="1:26" s="116" customFormat="1" ht="25.5" customHeight="1">
      <c r="A14" s="326"/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R14" s="124"/>
      <c r="S14" s="124"/>
      <c r="U14" s="124"/>
      <c r="V14" s="124"/>
      <c r="W14" s="124"/>
      <c r="X14" s="124"/>
      <c r="Y14" s="124"/>
      <c r="Z14" s="124"/>
    </row>
    <row r="15" spans="1:26" s="116" customFormat="1" ht="25.5" customHeight="1">
      <c r="A15" s="327"/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S15" s="124"/>
      <c r="T15" s="124"/>
      <c r="U15" s="124"/>
      <c r="V15" s="124"/>
      <c r="W15" s="124"/>
      <c r="X15"/>
      <c r="Y15"/>
      <c r="Z15" s="124"/>
    </row>
    <row r="16" spans="15:26" ht="11.25">
      <c r="O16" s="114"/>
      <c r="V16"/>
      <c r="W16"/>
      <c r="X16"/>
      <c r="Y16"/>
      <c r="Z16" s="114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14"/>
    </row>
    <row r="21" ht="11.25">
      <c r="M21" s="114"/>
    </row>
    <row r="22" ht="11.25">
      <c r="B22" s="117" t="s">
        <v>2</v>
      </c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 horizontalCentered="1"/>
  <pageMargins left="0.63" right="0.63" top="0.79" bottom="0.79" header="0.39" footer="0.39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7" sqref="A17"/>
    </sheetView>
  </sheetViews>
  <sheetFormatPr defaultColWidth="9.33203125" defaultRowHeight="11.25"/>
  <cols>
    <col min="1" max="1" width="128.83203125" style="0" customWidth="1"/>
  </cols>
  <sheetData>
    <row r="1" ht="33" customHeight="1">
      <c r="A1" s="38" t="s">
        <v>3</v>
      </c>
    </row>
    <row r="2" s="112" customFormat="1" ht="21.75" customHeight="1">
      <c r="A2" s="266" t="s">
        <v>187</v>
      </c>
    </row>
    <row r="3" s="112" customFormat="1" ht="21.75" customHeight="1">
      <c r="A3" s="266" t="s">
        <v>188</v>
      </c>
    </row>
    <row r="4" s="112" customFormat="1" ht="21.75" customHeight="1">
      <c r="A4" s="266" t="s">
        <v>189</v>
      </c>
    </row>
    <row r="5" s="112" customFormat="1" ht="21.75" customHeight="1">
      <c r="A5" s="266" t="s">
        <v>190</v>
      </c>
    </row>
    <row r="6" s="112" customFormat="1" ht="21.75" customHeight="1">
      <c r="A6" s="266" t="s">
        <v>191</v>
      </c>
    </row>
    <row r="7" s="112" customFormat="1" ht="21.75" customHeight="1">
      <c r="A7" s="266" t="s">
        <v>192</v>
      </c>
    </row>
    <row r="8" s="112" customFormat="1" ht="21.75" customHeight="1">
      <c r="A8" s="266" t="s">
        <v>193</v>
      </c>
    </row>
    <row r="9" s="112" customFormat="1" ht="21.75" customHeight="1">
      <c r="A9" s="266" t="s">
        <v>194</v>
      </c>
    </row>
    <row r="10" s="112" customFormat="1" ht="21.75" customHeight="1">
      <c r="A10" s="266" t="s">
        <v>195</v>
      </c>
    </row>
    <row r="11" s="112" customFormat="1" ht="21.75" customHeight="1">
      <c r="A11" s="113" t="s">
        <v>109</v>
      </c>
    </row>
    <row r="12" s="112" customFormat="1" ht="21.75" customHeight="1">
      <c r="A12" s="187" t="s">
        <v>110</v>
      </c>
    </row>
    <row r="13" s="112" customFormat="1" ht="21.75" customHeight="1">
      <c r="A13" s="266" t="s">
        <v>196</v>
      </c>
    </row>
    <row r="14" s="112" customFormat="1" ht="21.75" customHeight="1">
      <c r="A14" s="266" t="s">
        <v>197</v>
      </c>
    </row>
    <row r="15" s="112" customFormat="1" ht="21.75" customHeight="1">
      <c r="A15" s="266" t="s">
        <v>198</v>
      </c>
    </row>
    <row r="16" s="112" customFormat="1" ht="21.75" customHeight="1">
      <c r="A16" s="266" t="s">
        <v>199</v>
      </c>
    </row>
    <row r="17" s="112" customFormat="1" ht="21.75" customHeight="1">
      <c r="A17" s="266" t="s">
        <v>200</v>
      </c>
    </row>
    <row r="18" s="112" customFormat="1" ht="21.75" customHeight="1">
      <c r="A18" s="266" t="s">
        <v>201</v>
      </c>
    </row>
    <row r="19" s="112" customFormat="1" ht="21.75" customHeight="1">
      <c r="A19" s="266" t="s">
        <v>202</v>
      </c>
    </row>
    <row r="20" s="112" customFormat="1" ht="21.75" customHeight="1">
      <c r="A20" s="266" t="s">
        <v>203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42"/>
  <sheetViews>
    <sheetView zoomScalePageLayoutView="0" workbookViewId="0" topLeftCell="A1">
      <selection activeCell="A7" sqref="A7"/>
    </sheetView>
  </sheetViews>
  <sheetFormatPr defaultColWidth="12" defaultRowHeight="11.25"/>
  <cols>
    <col min="1" max="1" width="52.66015625" style="94" customWidth="1"/>
    <col min="2" max="2" width="21.5" style="94" customWidth="1"/>
    <col min="3" max="3" width="48.66015625" style="94" customWidth="1"/>
    <col min="4" max="4" width="22.16015625" style="94" customWidth="1"/>
    <col min="5" max="16384" width="12" style="94" customWidth="1"/>
  </cols>
  <sheetData>
    <row r="1" spans="1:22" ht="27">
      <c r="A1" s="333" t="s">
        <v>185</v>
      </c>
      <c r="B1" s="334"/>
      <c r="C1" s="334"/>
      <c r="D1" s="334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1:22" ht="14.25">
      <c r="A2" s="96"/>
      <c r="B2" s="96"/>
      <c r="C2" s="96"/>
      <c r="D2" s="97" t="s">
        <v>4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</row>
    <row r="3" spans="1:22" ht="17.25" customHeight="1">
      <c r="A3" s="262" t="s">
        <v>210</v>
      </c>
      <c r="B3" s="99"/>
      <c r="C3" s="100"/>
      <c r="D3" s="97" t="s">
        <v>5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</row>
    <row r="4" spans="1:22" ht="19.5" customHeight="1">
      <c r="A4" s="102" t="s">
        <v>6</v>
      </c>
      <c r="B4" s="102"/>
      <c r="C4" s="102" t="s">
        <v>7</v>
      </c>
      <c r="D4" s="10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1:22" ht="18" customHeight="1">
      <c r="A5" s="103" t="s">
        <v>8</v>
      </c>
      <c r="B5" s="104" t="s">
        <v>9</v>
      </c>
      <c r="C5" s="103" t="s">
        <v>8</v>
      </c>
      <c r="D5" s="105" t="s">
        <v>9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1:22" ht="15" customHeight="1">
      <c r="A6" s="74" t="s">
        <v>77</v>
      </c>
      <c r="B6" s="201">
        <v>1728.61</v>
      </c>
      <c r="C6" s="260" t="s">
        <v>163</v>
      </c>
      <c r="D6" s="203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</row>
    <row r="7" spans="1:22" ht="15" customHeight="1">
      <c r="A7" s="106" t="s">
        <v>11</v>
      </c>
      <c r="B7" s="107"/>
      <c r="C7" s="202" t="s">
        <v>146</v>
      </c>
      <c r="D7" s="203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</row>
    <row r="8" spans="1:22" ht="15" customHeight="1">
      <c r="A8" s="74" t="s">
        <v>72</v>
      </c>
      <c r="B8" s="107">
        <v>670.87</v>
      </c>
      <c r="C8" s="202" t="s">
        <v>15</v>
      </c>
      <c r="D8" s="203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1:22" ht="15" customHeight="1">
      <c r="A9" s="74" t="s">
        <v>78</v>
      </c>
      <c r="B9" s="107"/>
      <c r="C9" s="202" t="s">
        <v>16</v>
      </c>
      <c r="D9" s="203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</row>
    <row r="10" spans="1:22" ht="15" customHeight="1">
      <c r="A10" s="74" t="s">
        <v>74</v>
      </c>
      <c r="B10" s="107"/>
      <c r="C10" s="202" t="s">
        <v>147</v>
      </c>
      <c r="D10" s="203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</row>
    <row r="11" spans="1:22" ht="15" customHeight="1">
      <c r="A11" s="74" t="s">
        <v>79</v>
      </c>
      <c r="B11" s="107"/>
      <c r="C11" s="202" t="s">
        <v>148</v>
      </c>
      <c r="D11" s="203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</row>
    <row r="12" spans="1:22" ht="15" customHeight="1">
      <c r="A12" s="74" t="s">
        <v>80</v>
      </c>
      <c r="B12" s="107"/>
      <c r="C12" s="202" t="s">
        <v>149</v>
      </c>
      <c r="D12" s="203">
        <v>1311.42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</row>
    <row r="13" spans="1:22" ht="15" customHeight="1">
      <c r="A13" s="106" t="s">
        <v>11</v>
      </c>
      <c r="B13" s="108"/>
      <c r="C13" s="202" t="s">
        <v>150</v>
      </c>
      <c r="D13" s="203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</row>
    <row r="14" spans="1:22" ht="15" customHeight="1">
      <c r="A14" s="74" t="s">
        <v>81</v>
      </c>
      <c r="B14" s="108"/>
      <c r="C14" s="202" t="s">
        <v>151</v>
      </c>
      <c r="D14" s="203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</row>
    <row r="15" spans="1:22" ht="15" customHeight="1">
      <c r="A15" s="189" t="s">
        <v>115</v>
      </c>
      <c r="B15" s="108"/>
      <c r="C15" s="202" t="s">
        <v>152</v>
      </c>
      <c r="D15" s="203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</row>
    <row r="16" spans="1:22" ht="15" customHeight="1">
      <c r="A16" s="74" t="s">
        <v>116</v>
      </c>
      <c r="B16" s="108"/>
      <c r="C16" s="202" t="s">
        <v>153</v>
      </c>
      <c r="D16" s="203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</row>
    <row r="17" spans="1:22" ht="15" customHeight="1">
      <c r="A17" s="52"/>
      <c r="B17" s="108"/>
      <c r="C17" s="202" t="s">
        <v>154</v>
      </c>
      <c r="D17" s="203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</row>
    <row r="18" spans="1:22" ht="15" customHeight="1">
      <c r="A18" s="52"/>
      <c r="B18" s="108"/>
      <c r="C18" s="202" t="s">
        <v>155</v>
      </c>
      <c r="D18" s="203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</row>
    <row r="19" spans="1:22" ht="15" customHeight="1">
      <c r="A19" s="52"/>
      <c r="B19" s="108"/>
      <c r="C19" s="202" t="s">
        <v>156</v>
      </c>
      <c r="D19" s="203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</row>
    <row r="20" spans="1:22" ht="15" customHeight="1">
      <c r="A20" s="52"/>
      <c r="B20" s="108"/>
      <c r="C20" s="202" t="s">
        <v>157</v>
      </c>
      <c r="D20" s="203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</row>
    <row r="21" spans="1:22" ht="15" customHeight="1">
      <c r="A21" s="52"/>
      <c r="B21" s="108"/>
      <c r="C21" s="202" t="s">
        <v>158</v>
      </c>
      <c r="D21" s="203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</row>
    <row r="22" spans="1:22" ht="15" customHeight="1">
      <c r="A22" s="52"/>
      <c r="B22" s="108"/>
      <c r="C22" s="202" t="s">
        <v>159</v>
      </c>
      <c r="D22" s="203">
        <v>670.87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</row>
    <row r="23" spans="1:22" ht="15" customHeight="1">
      <c r="A23" s="52"/>
      <c r="B23" s="108"/>
      <c r="C23" s="202" t="s">
        <v>160</v>
      </c>
      <c r="D23" s="203">
        <v>670.87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</row>
    <row r="24" spans="1:22" ht="15" customHeight="1">
      <c r="A24" s="74"/>
      <c r="B24" s="108"/>
      <c r="C24" s="260" t="s">
        <v>0</v>
      </c>
      <c r="D24" s="203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111"/>
    </row>
    <row r="25" spans="1:22" s="93" customFormat="1" ht="15" customHeight="1">
      <c r="A25" s="127"/>
      <c r="B25" s="127"/>
      <c r="C25" s="202" t="s">
        <v>82</v>
      </c>
      <c r="D25" s="203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</row>
    <row r="26" spans="1:22" s="93" customFormat="1" ht="15" customHeight="1">
      <c r="A26" s="127"/>
      <c r="B26" s="127"/>
      <c r="C26" s="202" t="s">
        <v>83</v>
      </c>
      <c r="D26" s="203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</row>
    <row r="27" spans="1:22" s="93" customFormat="1" ht="15" customHeight="1">
      <c r="A27" s="127"/>
      <c r="B27" s="127"/>
      <c r="C27" s="202" t="s">
        <v>161</v>
      </c>
      <c r="D27" s="203">
        <v>24.11</v>
      </c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</row>
    <row r="28" spans="1:22" s="93" customFormat="1" ht="15" customHeight="1">
      <c r="A28" s="127"/>
      <c r="B28" s="127"/>
      <c r="C28" s="202" t="s">
        <v>12</v>
      </c>
      <c r="D28" s="203">
        <v>165.25</v>
      </c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</row>
    <row r="29" spans="1:22" s="93" customFormat="1" ht="15" customHeight="1">
      <c r="A29" s="127"/>
      <c r="B29" s="127"/>
      <c r="C29" s="202" t="s">
        <v>84</v>
      </c>
      <c r="D29" s="203">
        <v>21</v>
      </c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</row>
    <row r="30" spans="1:22" s="93" customFormat="1" ht="15" customHeight="1">
      <c r="A30" s="127"/>
      <c r="B30" s="127"/>
      <c r="C30" s="260" t="s">
        <v>1</v>
      </c>
      <c r="D30" s="203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</row>
    <row r="31" spans="1:22" s="93" customFormat="1" ht="15" customHeight="1">
      <c r="A31" s="127"/>
      <c r="B31" s="127"/>
      <c r="C31" s="202" t="s">
        <v>13</v>
      </c>
      <c r="D31" s="203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</row>
    <row r="32" spans="1:22" s="93" customFormat="1" ht="15" customHeight="1">
      <c r="A32" s="127"/>
      <c r="B32" s="127"/>
      <c r="C32" s="202" t="s">
        <v>14</v>
      </c>
      <c r="D32" s="203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</row>
    <row r="33" spans="1:22" s="93" customFormat="1" ht="15" customHeight="1">
      <c r="A33" s="127"/>
      <c r="B33" s="127"/>
      <c r="C33" s="202" t="s">
        <v>162</v>
      </c>
      <c r="D33" s="203">
        <v>90.22</v>
      </c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</row>
    <row r="34" spans="1:22" s="93" customFormat="1" ht="15" customHeight="1">
      <c r="A34" s="127"/>
      <c r="B34" s="127"/>
      <c r="C34" s="202" t="s">
        <v>36</v>
      </c>
      <c r="D34" s="203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</row>
    <row r="35" spans="1:22" s="93" customFormat="1" ht="15" customHeight="1">
      <c r="A35" s="127"/>
      <c r="B35" s="127"/>
      <c r="C35" s="202" t="s">
        <v>17</v>
      </c>
      <c r="D35" s="203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</row>
    <row r="36" spans="1:22" s="93" customFormat="1" ht="15" customHeight="1">
      <c r="A36" s="127"/>
      <c r="B36" s="127"/>
      <c r="C36" s="202" t="s">
        <v>18</v>
      </c>
      <c r="D36" s="203">
        <v>116.61</v>
      </c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</row>
    <row r="37" spans="1:22" s="93" customFormat="1" ht="15" customHeight="1">
      <c r="A37" s="127"/>
      <c r="B37" s="127"/>
      <c r="C37" s="127"/>
      <c r="D37" s="67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</row>
    <row r="38" spans="1:4" ht="15" customHeight="1">
      <c r="A38" s="128"/>
      <c r="B38" s="128"/>
      <c r="C38" s="129"/>
      <c r="D38" s="67"/>
    </row>
    <row r="39" spans="1:4" ht="15" customHeight="1">
      <c r="A39" s="129"/>
      <c r="B39" s="129"/>
      <c r="C39" s="129"/>
      <c r="D39" s="67"/>
    </row>
    <row r="40" spans="1:4" ht="15" customHeight="1">
      <c r="A40" s="129"/>
      <c r="B40" s="129"/>
      <c r="C40" s="72"/>
      <c r="D40" s="67"/>
    </row>
    <row r="41" spans="1:4" ht="15" customHeight="1">
      <c r="A41" s="129"/>
      <c r="B41" s="129"/>
      <c r="C41" s="72"/>
      <c r="D41" s="67"/>
    </row>
    <row r="42" spans="1:4" ht="14.25">
      <c r="A42" s="109" t="s">
        <v>19</v>
      </c>
      <c r="B42" s="86">
        <v>2399.48</v>
      </c>
      <c r="C42" s="183" t="s">
        <v>104</v>
      </c>
      <c r="D42" s="86">
        <v>2399.48</v>
      </c>
    </row>
    <row r="43" ht="18.75" customHeight="1"/>
    <row r="44" ht="15.75" customHeight="1"/>
    <row r="45" ht="17.25" customHeight="1"/>
    <row r="46" ht="17.25" customHeight="1"/>
  </sheetData>
  <sheetProtection formatCells="0" formatColumns="0" formatRows="0"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13"/>
  <sheetViews>
    <sheetView showGridLines="0" showZeros="0" zoomScalePageLayoutView="0" workbookViewId="0" topLeftCell="A1">
      <selection activeCell="N8" sqref="N8"/>
    </sheetView>
  </sheetViews>
  <sheetFormatPr defaultColWidth="9.16015625" defaultRowHeight="11.25"/>
  <cols>
    <col min="1" max="1" width="19.16015625" style="26" customWidth="1"/>
    <col min="2" max="2" width="17" style="26" customWidth="1"/>
    <col min="3" max="3" width="15.16015625" style="26" customWidth="1"/>
    <col min="4" max="4" width="11.5" style="26" customWidth="1"/>
    <col min="5" max="5" width="13.5" style="26" customWidth="1"/>
    <col min="6" max="6" width="10.33203125" style="26" customWidth="1"/>
    <col min="7" max="7" width="11.16015625" style="26" customWidth="1"/>
    <col min="8" max="8" width="10.33203125" style="26" customWidth="1"/>
    <col min="9" max="9" width="6.66015625" style="26" customWidth="1"/>
    <col min="10" max="10" width="10.16015625" style="26" customWidth="1"/>
    <col min="11" max="11" width="14.16015625" style="0" customWidth="1"/>
    <col min="12" max="12" width="10.16015625" style="0" customWidth="1"/>
    <col min="13" max="13" width="9.33203125" style="0" customWidth="1"/>
    <col min="14" max="14" width="16.16015625" style="26" customWidth="1"/>
    <col min="15" max="15" width="15.66015625" style="26" customWidth="1"/>
    <col min="16" max="16" width="13.66015625" style="26" customWidth="1"/>
    <col min="17" max="17" width="11.83203125" style="26" customWidth="1"/>
    <col min="18" max="18" width="12.83203125" style="26" customWidth="1"/>
    <col min="19" max="16384" width="9.16015625" style="26" customWidth="1"/>
  </cols>
  <sheetData>
    <row r="1" spans="1:19" ht="27">
      <c r="A1" s="265" t="s">
        <v>185</v>
      </c>
      <c r="B1" s="84"/>
      <c r="C1" s="84"/>
      <c r="D1" s="84"/>
      <c r="E1" s="84"/>
      <c r="F1" s="84"/>
      <c r="G1" s="84"/>
      <c r="H1" s="84"/>
      <c r="I1" s="84"/>
      <c r="J1" s="84"/>
      <c r="K1" s="90"/>
      <c r="L1" s="90"/>
      <c r="M1" s="90"/>
      <c r="N1" s="84"/>
      <c r="O1" s="84"/>
      <c r="P1" s="84"/>
      <c r="Q1" s="84"/>
      <c r="R1" s="84"/>
      <c r="S1" s="85"/>
    </row>
    <row r="2" spans="17:20" ht="12">
      <c r="Q2" s="339" t="s">
        <v>20</v>
      </c>
      <c r="R2" s="339"/>
      <c r="S2"/>
      <c r="T2"/>
    </row>
    <row r="3" spans="1:20" ht="12">
      <c r="A3" s="64" t="s">
        <v>210</v>
      </c>
      <c r="Q3" s="339" t="s">
        <v>5</v>
      </c>
      <c r="R3" s="340"/>
      <c r="S3"/>
      <c r="T3"/>
    </row>
    <row r="4" spans="1:19" s="75" customFormat="1" ht="20.25" customHeight="1">
      <c r="A4" s="338" t="s">
        <v>21</v>
      </c>
      <c r="B4" s="186" t="s">
        <v>22</v>
      </c>
      <c r="C4" s="186"/>
      <c r="D4" s="186"/>
      <c r="E4" s="186"/>
      <c r="F4" s="186"/>
      <c r="G4" s="186"/>
      <c r="H4" s="186"/>
      <c r="I4" s="186"/>
      <c r="J4" s="186"/>
      <c r="K4" s="29"/>
      <c r="L4" s="29"/>
      <c r="M4" s="29"/>
      <c r="N4" s="186" t="s">
        <v>23</v>
      </c>
      <c r="O4" s="186"/>
      <c r="P4" s="186"/>
      <c r="Q4" s="186"/>
      <c r="R4" s="186"/>
      <c r="S4" s="15"/>
    </row>
    <row r="5" spans="1:19" s="75" customFormat="1" ht="42.75" customHeight="1">
      <c r="A5" s="338"/>
      <c r="B5" s="338" t="s">
        <v>24</v>
      </c>
      <c r="C5" s="335" t="s">
        <v>10</v>
      </c>
      <c r="D5" s="335"/>
      <c r="E5" s="335" t="s">
        <v>71</v>
      </c>
      <c r="F5" s="335" t="s">
        <v>88</v>
      </c>
      <c r="G5" s="335" t="s">
        <v>73</v>
      </c>
      <c r="H5" s="335" t="s">
        <v>89</v>
      </c>
      <c r="I5" s="335" t="s">
        <v>80</v>
      </c>
      <c r="J5" s="335"/>
      <c r="K5" s="335" t="s">
        <v>90</v>
      </c>
      <c r="L5" s="335" t="s">
        <v>117</v>
      </c>
      <c r="M5" s="335" t="s">
        <v>118</v>
      </c>
      <c r="N5" s="335" t="s">
        <v>24</v>
      </c>
      <c r="O5" s="336" t="s">
        <v>25</v>
      </c>
      <c r="P5" s="336"/>
      <c r="Q5" s="336"/>
      <c r="R5" s="335" t="s">
        <v>26</v>
      </c>
      <c r="S5" s="15"/>
    </row>
    <row r="6" spans="1:19" s="75" customFormat="1" ht="64.5" customHeight="1">
      <c r="A6" s="338"/>
      <c r="B6" s="338"/>
      <c r="C6" s="11" t="s">
        <v>86</v>
      </c>
      <c r="D6" s="11" t="s">
        <v>87</v>
      </c>
      <c r="E6" s="335"/>
      <c r="F6" s="335"/>
      <c r="G6" s="335"/>
      <c r="H6" s="335"/>
      <c r="I6" s="43" t="s">
        <v>86</v>
      </c>
      <c r="J6" s="43" t="s">
        <v>87</v>
      </c>
      <c r="K6" s="335"/>
      <c r="L6" s="335"/>
      <c r="M6" s="335"/>
      <c r="N6" s="335"/>
      <c r="O6" s="11" t="s">
        <v>27</v>
      </c>
      <c r="P6" s="11" t="s">
        <v>28</v>
      </c>
      <c r="Q6" s="11" t="s">
        <v>91</v>
      </c>
      <c r="R6" s="335"/>
      <c r="S6" s="15"/>
    </row>
    <row r="7" spans="1:19" s="185" customFormat="1" ht="40.5" customHeight="1">
      <c r="A7" s="7">
        <v>1</v>
      </c>
      <c r="B7" s="191" t="s">
        <v>119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90" t="s">
        <v>120</v>
      </c>
      <c r="O7" s="11">
        <v>15</v>
      </c>
      <c r="P7" s="11">
        <v>16</v>
      </c>
      <c r="Q7" s="11">
        <v>17</v>
      </c>
      <c r="R7" s="11">
        <v>18</v>
      </c>
      <c r="S7" s="184"/>
    </row>
    <row r="8" spans="1:18" ht="12">
      <c r="A8" s="267" t="s">
        <v>204</v>
      </c>
      <c r="B8" s="142">
        <v>2399.48</v>
      </c>
      <c r="C8" s="205">
        <v>1728.61</v>
      </c>
      <c r="D8" s="66"/>
      <c r="E8" s="205">
        <v>670.87</v>
      </c>
      <c r="F8" s="66"/>
      <c r="G8" s="205"/>
      <c r="H8" s="66"/>
      <c r="I8" s="66"/>
      <c r="J8" s="66"/>
      <c r="K8" s="205"/>
      <c r="L8" s="91"/>
      <c r="M8" s="205"/>
      <c r="N8" s="131">
        <v>2399.48</v>
      </c>
      <c r="O8" s="261">
        <v>1467.25</v>
      </c>
      <c r="P8" s="261">
        <v>222.42</v>
      </c>
      <c r="Q8" s="261">
        <v>22.64</v>
      </c>
      <c r="R8" s="131">
        <v>687.17</v>
      </c>
    </row>
    <row r="9" spans="1:18" ht="12">
      <c r="A9" s="130"/>
      <c r="B9" s="131"/>
      <c r="C9" s="131"/>
      <c r="D9" s="78"/>
      <c r="E9" s="78"/>
      <c r="F9" s="87"/>
      <c r="G9" s="87"/>
      <c r="H9" s="87"/>
      <c r="I9" s="87"/>
      <c r="J9" s="87"/>
      <c r="K9" s="88"/>
      <c r="L9" s="88"/>
      <c r="M9" s="88"/>
      <c r="N9" s="131"/>
      <c r="O9" s="132"/>
      <c r="P9" s="132"/>
      <c r="Q9" s="132"/>
      <c r="R9" s="131"/>
    </row>
    <row r="10" spans="1:18" ht="12">
      <c r="A10" s="130"/>
      <c r="B10" s="131"/>
      <c r="C10" s="131"/>
      <c r="D10" s="78"/>
      <c r="E10" s="78"/>
      <c r="F10" s="87"/>
      <c r="G10" s="87"/>
      <c r="H10" s="87"/>
      <c r="I10" s="87"/>
      <c r="J10" s="87"/>
      <c r="K10" s="88"/>
      <c r="L10" s="88"/>
      <c r="M10" s="88"/>
      <c r="N10" s="131"/>
      <c r="O10" s="132"/>
      <c r="P10" s="132"/>
      <c r="Q10" s="132"/>
      <c r="R10" s="131"/>
    </row>
    <row r="11" spans="1:18" ht="12">
      <c r="A11" s="130"/>
      <c r="B11" s="131"/>
      <c r="C11" s="131"/>
      <c r="D11" s="78"/>
      <c r="E11" s="78"/>
      <c r="F11" s="87"/>
      <c r="G11" s="87"/>
      <c r="H11" s="87"/>
      <c r="I11" s="87"/>
      <c r="J11" s="87"/>
      <c r="K11" s="88"/>
      <c r="L11" s="88"/>
      <c r="M11" s="88"/>
      <c r="N11" s="131"/>
      <c r="O11" s="132"/>
      <c r="P11" s="132"/>
      <c r="Q11" s="132"/>
      <c r="R11" s="131"/>
    </row>
    <row r="12" spans="1:18" ht="12">
      <c r="A12" s="130"/>
      <c r="B12" s="131"/>
      <c r="C12" s="131"/>
      <c r="D12" s="78"/>
      <c r="E12" s="78"/>
      <c r="F12" s="87"/>
      <c r="G12" s="87"/>
      <c r="H12" s="87"/>
      <c r="I12" s="87"/>
      <c r="J12" s="87"/>
      <c r="K12" s="88"/>
      <c r="L12" s="88"/>
      <c r="M12" s="88"/>
      <c r="N12" s="131"/>
      <c r="O12" s="132"/>
      <c r="P12" s="132"/>
      <c r="Q12" s="132"/>
      <c r="R12" s="131"/>
    </row>
    <row r="13" spans="1:18" ht="14.25">
      <c r="A13" s="337"/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</row>
  </sheetData>
  <sheetProtection/>
  <mergeCells count="17">
    <mergeCell ref="M5:M6"/>
    <mergeCell ref="Q2:R2"/>
    <mergeCell ref="Q3:R3"/>
    <mergeCell ref="H5:H6"/>
    <mergeCell ref="I5:J5"/>
    <mergeCell ref="K5:K6"/>
    <mergeCell ref="N5:N6"/>
    <mergeCell ref="C5:D5"/>
    <mergeCell ref="O5:Q5"/>
    <mergeCell ref="A13:R13"/>
    <mergeCell ref="A4:A6"/>
    <mergeCell ref="B5:B6"/>
    <mergeCell ref="E5:E6"/>
    <mergeCell ref="F5:F6"/>
    <mergeCell ref="G5:G6"/>
    <mergeCell ref="R5:R6"/>
    <mergeCell ref="L5:L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P15"/>
  <sheetViews>
    <sheetView showGridLines="0" showZeros="0" zoomScalePageLayoutView="0" workbookViewId="0" topLeftCell="A1">
      <selection activeCell="I10" sqref="I10"/>
    </sheetView>
  </sheetViews>
  <sheetFormatPr defaultColWidth="9.16015625" defaultRowHeight="11.25"/>
  <cols>
    <col min="1" max="1" width="32.83203125" style="26" customWidth="1"/>
    <col min="2" max="2" width="7.33203125" style="26" customWidth="1"/>
    <col min="3" max="3" width="7.5" style="26" customWidth="1"/>
    <col min="4" max="4" width="8.16015625" style="26" customWidth="1"/>
    <col min="5" max="5" width="11.66015625" style="26" customWidth="1"/>
    <col min="6" max="6" width="18.66015625" style="26" customWidth="1"/>
    <col min="7" max="7" width="15.66015625" style="26" customWidth="1"/>
    <col min="8" max="8" width="13.16015625" style="26" customWidth="1"/>
    <col min="9" max="9" width="15.5" style="26" customWidth="1"/>
    <col min="10" max="10" width="10.83203125" style="26" customWidth="1"/>
    <col min="11" max="11" width="11.5" style="26" customWidth="1"/>
    <col min="12" max="12" width="10.66015625" style="0" customWidth="1"/>
    <col min="13" max="13" width="8.66015625" style="26" customWidth="1"/>
    <col min="14" max="14" width="14.5" style="26" customWidth="1"/>
    <col min="15" max="16" width="12.83203125" style="26" customWidth="1"/>
    <col min="17" max="17" width="9.33203125" style="26" customWidth="1"/>
    <col min="18" max="250" width="9.16015625" style="26" customWidth="1"/>
  </cols>
  <sheetData>
    <row r="1" spans="1:16" ht="28.5" customHeight="1">
      <c r="A1" s="341" t="s">
        <v>184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4"/>
    </row>
    <row r="2" spans="13:17" ht="10.5" customHeight="1">
      <c r="M2"/>
      <c r="P2" s="125"/>
      <c r="Q2" s="126" t="s">
        <v>29</v>
      </c>
    </row>
    <row r="3" spans="1:17" ht="17.25" customHeight="1">
      <c r="A3" s="262" t="s">
        <v>210</v>
      </c>
      <c r="B3" s="54"/>
      <c r="C3" s="54"/>
      <c r="D3" s="54"/>
      <c r="E3" s="54"/>
      <c r="M3"/>
      <c r="P3" s="314" t="s">
        <v>5</v>
      </c>
      <c r="Q3" s="314"/>
    </row>
    <row r="4" spans="1:17" s="75" customFormat="1" ht="23.25" customHeight="1">
      <c r="A4" s="338" t="s">
        <v>21</v>
      </c>
      <c r="B4" s="315" t="s">
        <v>75</v>
      </c>
      <c r="C4" s="315"/>
      <c r="D4" s="315"/>
      <c r="E4" s="317" t="s">
        <v>31</v>
      </c>
      <c r="F4" s="336" t="s">
        <v>22</v>
      </c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</row>
    <row r="5" spans="1:17" s="75" customFormat="1" ht="48" customHeight="1">
      <c r="A5" s="338"/>
      <c r="B5" s="316" t="s">
        <v>32</v>
      </c>
      <c r="C5" s="316" t="s">
        <v>33</v>
      </c>
      <c r="D5" s="316" t="s">
        <v>34</v>
      </c>
      <c r="E5" s="317"/>
      <c r="F5" s="338" t="s">
        <v>24</v>
      </c>
      <c r="G5" s="335" t="s">
        <v>10</v>
      </c>
      <c r="H5" s="335"/>
      <c r="I5" s="335" t="s">
        <v>71</v>
      </c>
      <c r="J5" s="335" t="s">
        <v>88</v>
      </c>
      <c r="K5" s="335" t="s">
        <v>73</v>
      </c>
      <c r="L5" s="335" t="s">
        <v>89</v>
      </c>
      <c r="M5" s="335" t="s">
        <v>80</v>
      </c>
      <c r="N5" s="335"/>
      <c r="O5" s="335" t="s">
        <v>90</v>
      </c>
      <c r="P5" s="335" t="s">
        <v>117</v>
      </c>
      <c r="Q5" s="335" t="s">
        <v>118</v>
      </c>
    </row>
    <row r="6" spans="1:17" s="75" customFormat="1" ht="51.75" customHeight="1">
      <c r="A6" s="338"/>
      <c r="B6" s="316"/>
      <c r="C6" s="316"/>
      <c r="D6" s="316"/>
      <c r="E6" s="317"/>
      <c r="F6" s="338"/>
      <c r="G6" s="11" t="s">
        <v>76</v>
      </c>
      <c r="H6" s="11" t="s">
        <v>87</v>
      </c>
      <c r="I6" s="335"/>
      <c r="J6" s="335"/>
      <c r="K6" s="335"/>
      <c r="L6" s="335"/>
      <c r="M6" s="11" t="s">
        <v>86</v>
      </c>
      <c r="N6" s="11" t="s">
        <v>87</v>
      </c>
      <c r="O6" s="335"/>
      <c r="P6" s="335"/>
      <c r="Q6" s="335"/>
    </row>
    <row r="7" spans="1:17" s="75" customFormat="1" ht="29.25" customHeight="1">
      <c r="A7" s="7">
        <v>1</v>
      </c>
      <c r="B7" s="6">
        <v>2</v>
      </c>
      <c r="C7" s="6">
        <v>3</v>
      </c>
      <c r="D7" s="6">
        <v>4</v>
      </c>
      <c r="E7" s="5">
        <v>5</v>
      </c>
      <c r="F7" s="191" t="s">
        <v>121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</row>
    <row r="8" spans="1:250" s="15" customFormat="1" ht="20.25" customHeight="1">
      <c r="A8" s="55"/>
      <c r="B8" s="56"/>
      <c r="C8" s="56"/>
      <c r="D8" s="56"/>
      <c r="E8" s="57" t="s">
        <v>24</v>
      </c>
      <c r="F8" s="86">
        <f>G8+H8+I8+J8+K8+L8+M8+N8+O8+P8+Q8</f>
        <v>2399.48</v>
      </c>
      <c r="G8" s="86">
        <f aca="true" t="shared" si="0" ref="G8:Q8">SUM(G9:G15)</f>
        <v>1728.61</v>
      </c>
      <c r="H8" s="86">
        <f t="shared" si="0"/>
        <v>0</v>
      </c>
      <c r="I8" s="86">
        <f t="shared" si="0"/>
        <v>670.87</v>
      </c>
      <c r="J8" s="86">
        <f t="shared" si="0"/>
        <v>0</v>
      </c>
      <c r="K8" s="86">
        <f t="shared" si="0"/>
        <v>0</v>
      </c>
      <c r="L8" s="86">
        <f t="shared" si="0"/>
        <v>0</v>
      </c>
      <c r="M8" s="86">
        <f t="shared" si="0"/>
        <v>0</v>
      </c>
      <c r="N8" s="86">
        <f t="shared" si="0"/>
        <v>0</v>
      </c>
      <c r="O8" s="86">
        <f t="shared" si="0"/>
        <v>0</v>
      </c>
      <c r="P8" s="86">
        <f t="shared" si="0"/>
        <v>0</v>
      </c>
      <c r="Q8" s="86">
        <f t="shared" si="0"/>
        <v>0</v>
      </c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</row>
    <row r="9" spans="1:17" ht="15" customHeight="1">
      <c r="A9" s="267" t="s">
        <v>209</v>
      </c>
      <c r="B9" s="23"/>
      <c r="C9" s="23"/>
      <c r="D9" s="23"/>
      <c r="E9" s="41"/>
      <c r="F9" s="86"/>
      <c r="G9" s="205">
        <v>1728.61</v>
      </c>
      <c r="H9" s="78"/>
      <c r="I9" s="205">
        <v>670.87</v>
      </c>
      <c r="J9" s="78"/>
      <c r="K9" s="205"/>
      <c r="L9" s="88"/>
      <c r="M9" s="37"/>
      <c r="N9" s="37"/>
      <c r="O9" s="205"/>
      <c r="P9" s="37"/>
      <c r="Q9" s="205"/>
    </row>
    <row r="10" spans="1:17" ht="15" customHeight="1">
      <c r="A10" s="267"/>
      <c r="B10" s="23"/>
      <c r="C10" s="23"/>
      <c r="D10" s="23"/>
      <c r="E10" s="41"/>
      <c r="F10" s="86"/>
      <c r="G10" s="205"/>
      <c r="H10" s="78"/>
      <c r="I10" s="205"/>
      <c r="J10" s="78"/>
      <c r="K10" s="205"/>
      <c r="L10" s="88"/>
      <c r="M10" s="37"/>
      <c r="N10" s="37"/>
      <c r="O10" s="205"/>
      <c r="P10" s="37"/>
      <c r="Q10" s="205"/>
    </row>
    <row r="11" spans="1:17" ht="15" customHeight="1">
      <c r="A11" s="267"/>
      <c r="B11" s="23"/>
      <c r="C11" s="23"/>
      <c r="D11" s="23"/>
      <c r="E11" s="41"/>
      <c r="F11" s="86"/>
      <c r="G11" s="205"/>
      <c r="H11" s="78"/>
      <c r="I11" s="205"/>
      <c r="J11" s="78"/>
      <c r="K11" s="205"/>
      <c r="L11" s="88"/>
      <c r="M11" s="37"/>
      <c r="N11" s="37"/>
      <c r="O11" s="205"/>
      <c r="P11" s="37"/>
      <c r="Q11" s="205"/>
    </row>
    <row r="12" spans="1:17" ht="15" customHeight="1">
      <c r="A12" s="267"/>
      <c r="B12" s="23"/>
      <c r="C12" s="23"/>
      <c r="D12" s="23"/>
      <c r="E12" s="41"/>
      <c r="F12" s="86"/>
      <c r="G12" s="205"/>
      <c r="H12" s="78"/>
      <c r="I12" s="205"/>
      <c r="J12" s="78"/>
      <c r="K12" s="205"/>
      <c r="L12" s="88"/>
      <c r="M12" s="37"/>
      <c r="N12" s="37"/>
      <c r="O12" s="205"/>
      <c r="P12" s="37"/>
      <c r="Q12" s="205"/>
    </row>
    <row r="13" spans="1:17" ht="15" customHeight="1">
      <c r="A13" s="267"/>
      <c r="B13" s="23"/>
      <c r="C13" s="23"/>
      <c r="D13" s="23"/>
      <c r="E13" s="41"/>
      <c r="F13" s="86"/>
      <c r="G13" s="205"/>
      <c r="H13" s="78"/>
      <c r="I13" s="205"/>
      <c r="J13" s="78"/>
      <c r="K13" s="205"/>
      <c r="L13" s="88"/>
      <c r="M13" s="37"/>
      <c r="N13" s="37"/>
      <c r="O13" s="205"/>
      <c r="P13" s="37"/>
      <c r="Q13" s="205"/>
    </row>
    <row r="14" spans="1:17" ht="15" customHeight="1">
      <c r="A14" s="267"/>
      <c r="B14" s="23"/>
      <c r="C14" s="23"/>
      <c r="D14" s="23"/>
      <c r="E14" s="41"/>
      <c r="F14" s="86"/>
      <c r="G14" s="205"/>
      <c r="H14" s="78"/>
      <c r="I14" s="205"/>
      <c r="J14" s="78"/>
      <c r="K14" s="205"/>
      <c r="L14" s="88"/>
      <c r="M14" s="37"/>
      <c r="N14" s="37"/>
      <c r="O14" s="205"/>
      <c r="P14" s="37"/>
      <c r="Q14" s="205"/>
    </row>
    <row r="15" spans="1:17" ht="15" customHeight="1">
      <c r="A15" s="267"/>
      <c r="B15" s="23"/>
      <c r="C15" s="23"/>
      <c r="D15" s="23"/>
      <c r="E15" s="41"/>
      <c r="F15" s="86"/>
      <c r="G15" s="205"/>
      <c r="H15" s="78"/>
      <c r="I15" s="205"/>
      <c r="J15" s="78"/>
      <c r="K15" s="205"/>
      <c r="L15" s="88"/>
      <c r="M15" s="37"/>
      <c r="N15" s="37"/>
      <c r="O15" s="205"/>
      <c r="P15" s="37"/>
      <c r="Q15" s="205"/>
    </row>
  </sheetData>
  <sheetProtection/>
  <mergeCells count="19">
    <mergeCell ref="E4:E6"/>
    <mergeCell ref="L5:L6"/>
    <mergeCell ref="I5:I6"/>
    <mergeCell ref="F5:F6"/>
    <mergeCell ref="K5:K6"/>
    <mergeCell ref="A4:A6"/>
    <mergeCell ref="B5:B6"/>
    <mergeCell ref="C5:C6"/>
    <mergeCell ref="D5:D6"/>
    <mergeCell ref="P5:P6"/>
    <mergeCell ref="Q5:Q6"/>
    <mergeCell ref="F4:Q4"/>
    <mergeCell ref="A1:O1"/>
    <mergeCell ref="P3:Q3"/>
    <mergeCell ref="B4:D4"/>
    <mergeCell ref="G5:H5"/>
    <mergeCell ref="O5:O6"/>
    <mergeCell ref="J5:J6"/>
    <mergeCell ref="M5:N5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N27"/>
  <sheetViews>
    <sheetView showGridLines="0" showZeros="0" zoomScalePageLayoutView="0" workbookViewId="0" topLeftCell="A1">
      <selection activeCell="G11" sqref="G11:I11"/>
    </sheetView>
  </sheetViews>
  <sheetFormatPr defaultColWidth="9.16015625" defaultRowHeight="11.25"/>
  <cols>
    <col min="1" max="1" width="34.5" style="26" customWidth="1"/>
    <col min="2" max="2" width="6" style="144" bestFit="1" customWidth="1"/>
    <col min="3" max="3" width="4.33203125" style="144" customWidth="1"/>
    <col min="4" max="4" width="4.33203125" style="144" bestFit="1" customWidth="1"/>
    <col min="5" max="5" width="42" style="26" bestFit="1" customWidth="1"/>
    <col min="6" max="6" width="19.66015625" style="26" customWidth="1"/>
    <col min="7" max="7" width="17.33203125" style="26" customWidth="1"/>
    <col min="8" max="8" width="15" style="26" customWidth="1"/>
    <col min="9" max="10" width="15.16015625" style="26" customWidth="1"/>
    <col min="11" max="248" width="9.16015625" style="26" customWidth="1"/>
    <col min="249" max="254" width="9.16015625" style="0" customWidth="1"/>
  </cols>
  <sheetData>
    <row r="1" spans="1:11" ht="27">
      <c r="A1" s="265" t="s">
        <v>183</v>
      </c>
      <c r="B1" s="143"/>
      <c r="C1" s="143"/>
      <c r="D1" s="143"/>
      <c r="E1" s="84"/>
      <c r="F1" s="84"/>
      <c r="G1" s="84"/>
      <c r="H1" s="84"/>
      <c r="I1" s="84"/>
      <c r="J1" s="84"/>
      <c r="K1" s="85"/>
    </row>
    <row r="2" spans="9:12" ht="12">
      <c r="I2" s="339" t="s">
        <v>35</v>
      </c>
      <c r="J2" s="339"/>
      <c r="K2"/>
      <c r="L2"/>
    </row>
    <row r="3" spans="1:12" ht="17.25" customHeight="1">
      <c r="A3" s="262" t="s">
        <v>210</v>
      </c>
      <c r="B3" s="145"/>
      <c r="C3" s="145"/>
      <c r="D3" s="145"/>
      <c r="E3" s="54"/>
      <c r="I3" s="314" t="s">
        <v>5</v>
      </c>
      <c r="J3" s="314"/>
      <c r="K3"/>
      <c r="L3"/>
    </row>
    <row r="4" spans="1:11" s="75" customFormat="1" ht="19.5" customHeight="1">
      <c r="A4" s="338" t="s">
        <v>21</v>
      </c>
      <c r="B4" s="312" t="s">
        <v>30</v>
      </c>
      <c r="C4" s="300"/>
      <c r="D4" s="301"/>
      <c r="E4" s="318" t="s">
        <v>31</v>
      </c>
      <c r="F4" s="76" t="s">
        <v>23</v>
      </c>
      <c r="G4" s="77"/>
      <c r="H4" s="77"/>
      <c r="I4" s="77"/>
      <c r="J4" s="81"/>
      <c r="K4" s="15"/>
    </row>
    <row r="5" spans="1:11" s="75" customFormat="1" ht="19.5" customHeight="1">
      <c r="A5" s="338"/>
      <c r="B5" s="304" t="s">
        <v>32</v>
      </c>
      <c r="C5" s="304" t="s">
        <v>33</v>
      </c>
      <c r="D5" s="302" t="s">
        <v>34</v>
      </c>
      <c r="E5" s="305"/>
      <c r="F5" s="307" t="s">
        <v>24</v>
      </c>
      <c r="G5" s="309" t="s">
        <v>25</v>
      </c>
      <c r="H5" s="310"/>
      <c r="I5" s="311"/>
      <c r="J5" s="307" t="s">
        <v>26</v>
      </c>
      <c r="K5" s="15"/>
    </row>
    <row r="6" spans="1:11" s="75" customFormat="1" ht="39" customHeight="1">
      <c r="A6" s="338"/>
      <c r="B6" s="304"/>
      <c r="C6" s="304"/>
      <c r="D6" s="303"/>
      <c r="E6" s="306"/>
      <c r="F6" s="308"/>
      <c r="G6" s="1" t="s">
        <v>27</v>
      </c>
      <c r="H6" s="1" t="s">
        <v>28</v>
      </c>
      <c r="I6" s="1" t="s">
        <v>91</v>
      </c>
      <c r="J6" s="308"/>
      <c r="K6" s="15"/>
    </row>
    <row r="7" spans="1:11" s="75" customFormat="1" ht="18" customHeight="1">
      <c r="A7" s="7">
        <v>1</v>
      </c>
      <c r="B7" s="154" t="s">
        <v>105</v>
      </c>
      <c r="C7" s="154" t="s">
        <v>106</v>
      </c>
      <c r="D7" s="182" t="s">
        <v>107</v>
      </c>
      <c r="E7" s="5">
        <v>5</v>
      </c>
      <c r="F7" s="1" t="s">
        <v>108</v>
      </c>
      <c r="G7" s="1">
        <v>7</v>
      </c>
      <c r="H7" s="1">
        <v>8</v>
      </c>
      <c r="I7" s="1">
        <v>9</v>
      </c>
      <c r="J7" s="1">
        <v>10</v>
      </c>
      <c r="K7" s="15"/>
    </row>
    <row r="8" spans="1:248" s="15" customFormat="1" ht="17.25" customHeight="1">
      <c r="A8" s="55"/>
      <c r="B8" s="56"/>
      <c r="C8" s="56"/>
      <c r="D8" s="56"/>
      <c r="E8" s="57" t="s">
        <v>24</v>
      </c>
      <c r="F8" s="86">
        <v>2399.48</v>
      </c>
      <c r="G8" s="86">
        <v>1467.25</v>
      </c>
      <c r="H8" s="86">
        <v>222.42</v>
      </c>
      <c r="I8" s="86">
        <v>22.64</v>
      </c>
      <c r="J8" s="86">
        <v>687.17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</row>
    <row r="9" spans="1:247" s="150" customFormat="1" ht="12">
      <c r="A9" s="267" t="s">
        <v>237</v>
      </c>
      <c r="B9" s="146" t="s">
        <v>226</v>
      </c>
      <c r="C9" s="146"/>
      <c r="D9" s="146"/>
      <c r="E9" s="271" t="s">
        <v>329</v>
      </c>
      <c r="F9" s="92">
        <v>1982.29</v>
      </c>
      <c r="G9" s="92">
        <v>1074.17</v>
      </c>
      <c r="H9" s="92">
        <v>220.64</v>
      </c>
      <c r="I9" s="92">
        <v>0.31</v>
      </c>
      <c r="J9" s="92">
        <v>687.17</v>
      </c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  <c r="FF9" s="149"/>
      <c r="FG9" s="149"/>
      <c r="FH9" s="149"/>
      <c r="FI9" s="149"/>
      <c r="FJ9" s="149"/>
      <c r="FK9" s="149"/>
      <c r="FL9" s="149"/>
      <c r="FM9" s="149"/>
      <c r="FN9" s="149"/>
      <c r="FO9" s="149"/>
      <c r="FP9" s="149"/>
      <c r="FQ9" s="149"/>
      <c r="FR9" s="149"/>
      <c r="FS9" s="149"/>
      <c r="FT9" s="149"/>
      <c r="FU9" s="149"/>
      <c r="FV9" s="149"/>
      <c r="FW9" s="149"/>
      <c r="FX9" s="149"/>
      <c r="FY9" s="149"/>
      <c r="FZ9" s="149"/>
      <c r="GA9" s="149"/>
      <c r="GB9" s="149"/>
      <c r="GC9" s="149"/>
      <c r="GD9" s="149"/>
      <c r="GE9" s="149"/>
      <c r="GF9" s="149"/>
      <c r="GG9" s="149"/>
      <c r="GH9" s="149"/>
      <c r="GI9" s="149"/>
      <c r="GJ9" s="149"/>
      <c r="GK9" s="149"/>
      <c r="GL9" s="149"/>
      <c r="GM9" s="149"/>
      <c r="GN9" s="149"/>
      <c r="GO9" s="149"/>
      <c r="GP9" s="149"/>
      <c r="GQ9" s="149"/>
      <c r="GR9" s="149"/>
      <c r="GS9" s="149"/>
      <c r="GT9" s="149"/>
      <c r="GU9" s="149"/>
      <c r="GV9" s="149"/>
      <c r="GW9" s="149"/>
      <c r="GX9" s="149"/>
      <c r="GY9" s="149"/>
      <c r="GZ9" s="149"/>
      <c r="HA9" s="149"/>
      <c r="HB9" s="149"/>
      <c r="HC9" s="149"/>
      <c r="HD9" s="149"/>
      <c r="HE9" s="149"/>
      <c r="HF9" s="149"/>
      <c r="HG9" s="149"/>
      <c r="HH9" s="149"/>
      <c r="HI9" s="149"/>
      <c r="HJ9" s="149"/>
      <c r="HK9" s="149"/>
      <c r="HL9" s="149"/>
      <c r="HM9" s="149"/>
      <c r="HN9" s="149"/>
      <c r="HO9" s="149"/>
      <c r="HP9" s="149"/>
      <c r="HQ9" s="149"/>
      <c r="HR9" s="149"/>
      <c r="HS9" s="149"/>
      <c r="HT9" s="149"/>
      <c r="HU9" s="149"/>
      <c r="HV9" s="149"/>
      <c r="HW9" s="149"/>
      <c r="HX9" s="149"/>
      <c r="HY9" s="149"/>
      <c r="HZ9" s="149"/>
      <c r="IA9" s="149"/>
      <c r="IB9" s="149"/>
      <c r="IC9" s="149"/>
      <c r="ID9" s="149"/>
      <c r="IE9" s="149"/>
      <c r="IF9" s="149"/>
      <c r="IG9" s="149"/>
      <c r="IH9" s="149"/>
      <c r="II9" s="149"/>
      <c r="IJ9" s="149"/>
      <c r="IK9" s="149"/>
      <c r="IL9" s="149"/>
      <c r="IM9" s="149"/>
    </row>
    <row r="10" spans="1:247" s="150" customFormat="1" ht="12">
      <c r="A10" s="267"/>
      <c r="B10" s="146"/>
      <c r="C10" s="146" t="s">
        <v>223</v>
      </c>
      <c r="D10" s="146"/>
      <c r="E10" s="71" t="s">
        <v>147</v>
      </c>
      <c r="F10" s="92">
        <v>1311.42</v>
      </c>
      <c r="G10" s="92">
        <v>1074.17</v>
      </c>
      <c r="H10" s="92">
        <v>220.64</v>
      </c>
      <c r="I10" s="92">
        <v>0.31</v>
      </c>
      <c r="J10" s="92">
        <v>16.3</v>
      </c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  <c r="FF10" s="149"/>
      <c r="FG10" s="149"/>
      <c r="FH10" s="149"/>
      <c r="FI10" s="149"/>
      <c r="FJ10" s="149"/>
      <c r="FK10" s="149"/>
      <c r="FL10" s="149"/>
      <c r="FM10" s="149"/>
      <c r="FN10" s="149"/>
      <c r="FO10" s="149"/>
      <c r="FP10" s="149"/>
      <c r="FQ10" s="149"/>
      <c r="FR10" s="149"/>
      <c r="FS10" s="149"/>
      <c r="FT10" s="149"/>
      <c r="FU10" s="149"/>
      <c r="FV10" s="149"/>
      <c r="FW10" s="149"/>
      <c r="FX10" s="149"/>
      <c r="FY10" s="149"/>
      <c r="FZ10" s="149"/>
      <c r="GA10" s="149"/>
      <c r="GB10" s="149"/>
      <c r="GC10" s="149"/>
      <c r="GD10" s="149"/>
      <c r="GE10" s="149"/>
      <c r="GF10" s="149"/>
      <c r="GG10" s="149"/>
      <c r="GH10" s="149"/>
      <c r="GI10" s="149"/>
      <c r="GJ10" s="149"/>
      <c r="GK10" s="149"/>
      <c r="GL10" s="149"/>
      <c r="GM10" s="149"/>
      <c r="GN10" s="149"/>
      <c r="GO10" s="149"/>
      <c r="GP10" s="149"/>
      <c r="GQ10" s="149"/>
      <c r="GR10" s="149"/>
      <c r="GS10" s="149"/>
      <c r="GT10" s="149"/>
      <c r="GU10" s="149"/>
      <c r="GV10" s="149"/>
      <c r="GW10" s="149"/>
      <c r="GX10" s="149"/>
      <c r="GY10" s="149"/>
      <c r="GZ10" s="149"/>
      <c r="HA10" s="149"/>
      <c r="HB10" s="149"/>
      <c r="HC10" s="149"/>
      <c r="HD10" s="149"/>
      <c r="HE10" s="149"/>
      <c r="HF10" s="149"/>
      <c r="HG10" s="149"/>
      <c r="HH10" s="149"/>
      <c r="HI10" s="149"/>
      <c r="HJ10" s="149"/>
      <c r="HK10" s="149"/>
      <c r="HL10" s="149"/>
      <c r="HM10" s="149"/>
      <c r="HN10" s="149"/>
      <c r="HO10" s="149"/>
      <c r="HP10" s="149"/>
      <c r="HQ10" s="149"/>
      <c r="HR10" s="149"/>
      <c r="HS10" s="149"/>
      <c r="HT10" s="149"/>
      <c r="HU10" s="149"/>
      <c r="HV10" s="149"/>
      <c r="HW10" s="149"/>
      <c r="HX10" s="149"/>
      <c r="HY10" s="149"/>
      <c r="HZ10" s="149"/>
      <c r="IA10" s="149"/>
      <c r="IB10" s="149"/>
      <c r="IC10" s="149"/>
      <c r="ID10" s="149"/>
      <c r="IE10" s="149"/>
      <c r="IF10" s="149"/>
      <c r="IG10" s="149"/>
      <c r="IH10" s="149"/>
      <c r="II10" s="149"/>
      <c r="IJ10" s="149"/>
      <c r="IK10" s="149"/>
      <c r="IL10" s="149"/>
      <c r="IM10" s="149"/>
    </row>
    <row r="11" spans="1:248" ht="12">
      <c r="A11" s="267"/>
      <c r="B11" s="146" t="s">
        <v>330</v>
      </c>
      <c r="C11" s="146" t="s">
        <v>331</v>
      </c>
      <c r="D11" s="146" t="s">
        <v>223</v>
      </c>
      <c r="E11" s="71" t="s">
        <v>149</v>
      </c>
      <c r="F11" s="92">
        <v>1311.42</v>
      </c>
      <c r="G11" s="92">
        <v>1074.17</v>
      </c>
      <c r="H11" s="92">
        <v>220.64</v>
      </c>
      <c r="I11" s="92">
        <v>0.31</v>
      </c>
      <c r="J11" s="92">
        <v>16.3</v>
      </c>
      <c r="IN11"/>
    </row>
    <row r="12" spans="1:248" ht="12">
      <c r="A12" s="267"/>
      <c r="B12" s="146"/>
      <c r="C12" s="146" t="s">
        <v>233</v>
      </c>
      <c r="D12" s="146"/>
      <c r="E12" s="71" t="s">
        <v>159</v>
      </c>
      <c r="F12" s="92">
        <v>670.87</v>
      </c>
      <c r="G12" s="92">
        <v>0</v>
      </c>
      <c r="H12" s="92">
        <v>0</v>
      </c>
      <c r="I12" s="92">
        <v>0</v>
      </c>
      <c r="J12" s="92">
        <v>670.87</v>
      </c>
      <c r="IN12"/>
    </row>
    <row r="13" spans="1:248" ht="12">
      <c r="A13" s="267"/>
      <c r="B13" s="146" t="s">
        <v>330</v>
      </c>
      <c r="C13" s="146" t="s">
        <v>332</v>
      </c>
      <c r="D13" s="146" t="s">
        <v>234</v>
      </c>
      <c r="E13" s="71" t="s">
        <v>160</v>
      </c>
      <c r="F13" s="92">
        <v>670.87</v>
      </c>
      <c r="G13" s="92">
        <v>0</v>
      </c>
      <c r="H13" s="92">
        <v>0</v>
      </c>
      <c r="I13" s="92">
        <v>0</v>
      </c>
      <c r="J13" s="92">
        <v>670.87</v>
      </c>
      <c r="IN13"/>
    </row>
    <row r="14" spans="1:248" ht="12">
      <c r="A14" s="267"/>
      <c r="B14" s="146" t="s">
        <v>205</v>
      </c>
      <c r="C14" s="146"/>
      <c r="D14" s="146"/>
      <c r="E14" s="71" t="s">
        <v>333</v>
      </c>
      <c r="F14" s="92">
        <v>210.36</v>
      </c>
      <c r="G14" s="92">
        <v>186.25</v>
      </c>
      <c r="H14" s="92">
        <v>1.78</v>
      </c>
      <c r="I14" s="92">
        <v>22.33</v>
      </c>
      <c r="J14" s="92">
        <v>0</v>
      </c>
      <c r="IN14"/>
    </row>
    <row r="15" spans="1:248" ht="12">
      <c r="A15" s="267"/>
      <c r="B15" s="146"/>
      <c r="C15" s="146" t="s">
        <v>206</v>
      </c>
      <c r="D15" s="146"/>
      <c r="E15" s="71" t="s">
        <v>82</v>
      </c>
      <c r="F15" s="92">
        <v>210.36</v>
      </c>
      <c r="G15" s="92">
        <v>186.25</v>
      </c>
      <c r="H15" s="92">
        <v>1.78</v>
      </c>
      <c r="I15" s="92">
        <v>22.33</v>
      </c>
      <c r="J15" s="92">
        <v>0</v>
      </c>
      <c r="IN15"/>
    </row>
    <row r="16" spans="1:248" ht="12">
      <c r="A16" s="37"/>
      <c r="B16" s="146" t="s">
        <v>334</v>
      </c>
      <c r="C16" s="146" t="s">
        <v>335</v>
      </c>
      <c r="D16" s="146" t="s">
        <v>223</v>
      </c>
      <c r="E16" s="71" t="s">
        <v>161</v>
      </c>
      <c r="F16" s="92">
        <v>24.11</v>
      </c>
      <c r="G16" s="92">
        <v>0</v>
      </c>
      <c r="H16" s="92">
        <v>1.78</v>
      </c>
      <c r="I16" s="92">
        <v>22.33</v>
      </c>
      <c r="J16" s="92">
        <v>0</v>
      </c>
      <c r="IN16"/>
    </row>
    <row r="17" spans="1:248" ht="12">
      <c r="A17" s="37"/>
      <c r="B17" s="146" t="s">
        <v>334</v>
      </c>
      <c r="C17" s="146" t="s">
        <v>335</v>
      </c>
      <c r="D17" s="146" t="s">
        <v>206</v>
      </c>
      <c r="E17" s="71" t="s">
        <v>12</v>
      </c>
      <c r="F17" s="92">
        <v>165.25</v>
      </c>
      <c r="G17" s="92">
        <v>165.25</v>
      </c>
      <c r="H17" s="92">
        <v>0</v>
      </c>
      <c r="I17" s="92">
        <v>0</v>
      </c>
      <c r="J17" s="92">
        <v>0</v>
      </c>
      <c r="IN17"/>
    </row>
    <row r="18" spans="1:247" s="150" customFormat="1" ht="12">
      <c r="A18" s="206"/>
      <c r="B18" s="207" t="s">
        <v>334</v>
      </c>
      <c r="C18" s="207" t="s">
        <v>335</v>
      </c>
      <c r="D18" s="207" t="s">
        <v>207</v>
      </c>
      <c r="E18" s="71" t="s">
        <v>84</v>
      </c>
      <c r="F18" s="92">
        <v>21</v>
      </c>
      <c r="G18" s="92">
        <v>21</v>
      </c>
      <c r="H18" s="92">
        <v>0</v>
      </c>
      <c r="I18" s="92">
        <v>0</v>
      </c>
      <c r="J18" s="92">
        <v>0</v>
      </c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  <c r="EE18" s="149"/>
      <c r="EF18" s="149"/>
      <c r="EG18" s="149"/>
      <c r="EH18" s="149"/>
      <c r="EI18" s="149"/>
      <c r="EJ18" s="149"/>
      <c r="EK18" s="149"/>
      <c r="EL18" s="149"/>
      <c r="EM18" s="149"/>
      <c r="EN18" s="149"/>
      <c r="EO18" s="149"/>
      <c r="EP18" s="149"/>
      <c r="EQ18" s="149"/>
      <c r="ER18" s="149"/>
      <c r="ES18" s="149"/>
      <c r="ET18" s="149"/>
      <c r="EU18" s="149"/>
      <c r="EV18" s="149"/>
      <c r="EW18" s="149"/>
      <c r="EX18" s="149"/>
      <c r="EY18" s="149"/>
      <c r="EZ18" s="149"/>
      <c r="FA18" s="149"/>
      <c r="FB18" s="149"/>
      <c r="FC18" s="149"/>
      <c r="FD18" s="149"/>
      <c r="FE18" s="149"/>
      <c r="FF18" s="149"/>
      <c r="FG18" s="149"/>
      <c r="FH18" s="149"/>
      <c r="FI18" s="149"/>
      <c r="FJ18" s="149"/>
      <c r="FK18" s="149"/>
      <c r="FL18" s="149"/>
      <c r="FM18" s="149"/>
      <c r="FN18" s="149"/>
      <c r="FO18" s="149"/>
      <c r="FP18" s="149"/>
      <c r="FQ18" s="149"/>
      <c r="FR18" s="149"/>
      <c r="FS18" s="149"/>
      <c r="FT18" s="149"/>
      <c r="FU18" s="149"/>
      <c r="FV18" s="149"/>
      <c r="FW18" s="149"/>
      <c r="FX18" s="149"/>
      <c r="FY18" s="149"/>
      <c r="FZ18" s="149"/>
      <c r="GA18" s="149"/>
      <c r="GB18" s="149"/>
      <c r="GC18" s="149"/>
      <c r="GD18" s="149"/>
      <c r="GE18" s="149"/>
      <c r="GF18" s="149"/>
      <c r="GG18" s="149"/>
      <c r="GH18" s="149"/>
      <c r="GI18" s="149"/>
      <c r="GJ18" s="149"/>
      <c r="GK18" s="149"/>
      <c r="GL18" s="149"/>
      <c r="GM18" s="149"/>
      <c r="GN18" s="149"/>
      <c r="GO18" s="149"/>
      <c r="GP18" s="149"/>
      <c r="GQ18" s="149"/>
      <c r="GR18" s="149"/>
      <c r="GS18" s="149"/>
      <c r="GT18" s="149"/>
      <c r="GU18" s="149"/>
      <c r="GV18" s="149"/>
      <c r="GW18" s="149"/>
      <c r="GX18" s="149"/>
      <c r="GY18" s="149"/>
      <c r="GZ18" s="149"/>
      <c r="HA18" s="149"/>
      <c r="HB18" s="149"/>
      <c r="HC18" s="149"/>
      <c r="HD18" s="149"/>
      <c r="HE18" s="149"/>
      <c r="HF18" s="149"/>
      <c r="HG18" s="149"/>
      <c r="HH18" s="149"/>
      <c r="HI18" s="149"/>
      <c r="HJ18" s="149"/>
      <c r="HK18" s="149"/>
      <c r="HL18" s="149"/>
      <c r="HM18" s="149"/>
      <c r="HN18" s="149"/>
      <c r="HO18" s="149"/>
      <c r="HP18" s="149"/>
      <c r="HQ18" s="149"/>
      <c r="HR18" s="149"/>
      <c r="HS18" s="149"/>
      <c r="HT18" s="149"/>
      <c r="HU18" s="149"/>
      <c r="HV18" s="149"/>
      <c r="HW18" s="149"/>
      <c r="HX18" s="149"/>
      <c r="HY18" s="149"/>
      <c r="HZ18" s="149"/>
      <c r="IA18" s="149"/>
      <c r="IB18" s="149"/>
      <c r="IC18" s="149"/>
      <c r="ID18" s="149"/>
      <c r="IE18" s="149"/>
      <c r="IF18" s="149"/>
      <c r="IG18" s="149"/>
      <c r="IH18" s="149"/>
      <c r="II18" s="149"/>
      <c r="IJ18" s="149"/>
      <c r="IK18" s="149"/>
      <c r="IL18" s="149"/>
      <c r="IM18" s="149"/>
    </row>
    <row r="19" spans="1:248" ht="12">
      <c r="A19" s="37"/>
      <c r="B19" s="207" t="s">
        <v>227</v>
      </c>
      <c r="C19" s="207"/>
      <c r="D19" s="207"/>
      <c r="E19" s="71" t="s">
        <v>336</v>
      </c>
      <c r="F19" s="92">
        <v>90.22</v>
      </c>
      <c r="G19" s="92">
        <v>90.22</v>
      </c>
      <c r="H19" s="92">
        <v>0</v>
      </c>
      <c r="I19" s="92">
        <v>0</v>
      </c>
      <c r="J19" s="92">
        <v>0</v>
      </c>
      <c r="IN19"/>
    </row>
    <row r="20" spans="1:248" ht="12">
      <c r="A20" s="37"/>
      <c r="B20" s="207"/>
      <c r="C20" s="207" t="s">
        <v>228</v>
      </c>
      <c r="D20" s="207"/>
      <c r="E20" s="71" t="s">
        <v>13</v>
      </c>
      <c r="F20" s="92">
        <v>90.22</v>
      </c>
      <c r="G20" s="92">
        <v>90.22</v>
      </c>
      <c r="H20" s="92">
        <v>0</v>
      </c>
      <c r="I20" s="92">
        <v>0</v>
      </c>
      <c r="J20" s="92">
        <v>0</v>
      </c>
      <c r="IN20"/>
    </row>
    <row r="21" spans="1:248" ht="12">
      <c r="A21" s="37"/>
      <c r="B21" s="207" t="s">
        <v>337</v>
      </c>
      <c r="C21" s="207" t="s">
        <v>338</v>
      </c>
      <c r="D21" s="207" t="s">
        <v>223</v>
      </c>
      <c r="E21" s="71" t="s">
        <v>162</v>
      </c>
      <c r="F21" s="92">
        <v>90.22</v>
      </c>
      <c r="G21" s="92">
        <v>90.22</v>
      </c>
      <c r="H21" s="92">
        <v>0</v>
      </c>
      <c r="I21" s="92">
        <v>0</v>
      </c>
      <c r="J21" s="92">
        <v>0</v>
      </c>
      <c r="IN21"/>
    </row>
    <row r="22" spans="1:248" ht="12">
      <c r="A22" s="37"/>
      <c r="B22" s="207" t="s">
        <v>222</v>
      </c>
      <c r="C22" s="207"/>
      <c r="D22" s="207"/>
      <c r="E22" s="71" t="s">
        <v>36</v>
      </c>
      <c r="F22" s="92">
        <v>116.61</v>
      </c>
      <c r="G22" s="92">
        <v>116.61</v>
      </c>
      <c r="H22" s="92">
        <v>0</v>
      </c>
      <c r="I22" s="92">
        <v>0</v>
      </c>
      <c r="J22" s="92">
        <v>0</v>
      </c>
      <c r="IN22"/>
    </row>
    <row r="23" spans="1:248" ht="12">
      <c r="A23" s="37"/>
      <c r="B23" s="207"/>
      <c r="C23" s="207" t="s">
        <v>223</v>
      </c>
      <c r="D23" s="207"/>
      <c r="E23" s="71" t="s">
        <v>17</v>
      </c>
      <c r="F23" s="92">
        <v>116.61</v>
      </c>
      <c r="G23" s="92">
        <v>116.61</v>
      </c>
      <c r="H23" s="92">
        <v>0</v>
      </c>
      <c r="I23" s="92">
        <v>0</v>
      </c>
      <c r="J23" s="92">
        <v>0</v>
      </c>
      <c r="IN23"/>
    </row>
    <row r="24" spans="1:248" ht="12">
      <c r="A24" s="37"/>
      <c r="B24" s="207" t="s">
        <v>339</v>
      </c>
      <c r="C24" s="207" t="s">
        <v>331</v>
      </c>
      <c r="D24" s="207" t="s">
        <v>224</v>
      </c>
      <c r="E24" s="71" t="s">
        <v>18</v>
      </c>
      <c r="F24" s="92">
        <v>116.61</v>
      </c>
      <c r="G24" s="92">
        <v>116.61</v>
      </c>
      <c r="H24" s="92">
        <v>0</v>
      </c>
      <c r="I24" s="92">
        <v>0</v>
      </c>
      <c r="J24" s="92">
        <v>0</v>
      </c>
      <c r="IN24"/>
    </row>
    <row r="25" spans="1:248" ht="12">
      <c r="A25" s="37"/>
      <c r="B25" s="207"/>
      <c r="C25" s="207"/>
      <c r="D25" s="207"/>
      <c r="E25" s="71"/>
      <c r="F25" s="92"/>
      <c r="G25" s="92"/>
      <c r="H25" s="92"/>
      <c r="I25" s="92"/>
      <c r="J25" s="92"/>
      <c r="IN25"/>
    </row>
    <row r="26" spans="1:248" ht="12">
      <c r="A26" s="37"/>
      <c r="B26" s="207"/>
      <c r="C26" s="207"/>
      <c r="D26" s="207"/>
      <c r="E26" s="71"/>
      <c r="F26" s="92"/>
      <c r="G26" s="92"/>
      <c r="H26" s="92"/>
      <c r="I26" s="92"/>
      <c r="J26" s="92"/>
      <c r="IN26"/>
    </row>
    <row r="27" spans="1:248" ht="12">
      <c r="A27" s="37"/>
      <c r="B27" s="207"/>
      <c r="C27" s="207"/>
      <c r="D27" s="207"/>
      <c r="E27" s="71"/>
      <c r="F27" s="92"/>
      <c r="G27" s="92"/>
      <c r="H27" s="92"/>
      <c r="I27" s="92"/>
      <c r="J27" s="92"/>
      <c r="IN27"/>
    </row>
  </sheetData>
  <sheetProtection/>
  <mergeCells count="11">
    <mergeCell ref="B4:D4"/>
    <mergeCell ref="A4:A6"/>
    <mergeCell ref="I3:J3"/>
    <mergeCell ref="D5:D6"/>
    <mergeCell ref="C5:C6"/>
    <mergeCell ref="B5:B6"/>
    <mergeCell ref="E4:E6"/>
    <mergeCell ref="I2:J2"/>
    <mergeCell ref="J5:J6"/>
    <mergeCell ref="G5:I5"/>
    <mergeCell ref="F5:F6"/>
  </mergeCells>
  <printOptions horizontalCentered="1" vertic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M48"/>
  <sheetViews>
    <sheetView showGridLines="0" showZeros="0" zoomScalePageLayoutView="0" workbookViewId="0" topLeftCell="A1">
      <selection activeCell="A8" sqref="A8:H23"/>
    </sheetView>
  </sheetViews>
  <sheetFormatPr defaultColWidth="9.16015625" defaultRowHeight="11.25"/>
  <cols>
    <col min="1" max="1" width="6" style="26" customWidth="1"/>
    <col min="2" max="3" width="4" style="26" customWidth="1"/>
    <col min="4" max="4" width="38.33203125" style="26" customWidth="1"/>
    <col min="5" max="5" width="12.16015625" style="26" bestFit="1" customWidth="1"/>
    <col min="6" max="6" width="13.83203125" style="26" customWidth="1"/>
    <col min="7" max="7" width="17" style="26" customWidth="1"/>
    <col min="8" max="8" width="12.33203125" style="26" customWidth="1"/>
    <col min="9" max="9" width="17" style="26" customWidth="1"/>
    <col min="10" max="10" width="9" style="26" bestFit="1" customWidth="1"/>
    <col min="11" max="11" width="10" style="26" customWidth="1"/>
    <col min="12" max="12" width="10.83203125" style="26" customWidth="1"/>
    <col min="13" max="13" width="14" style="26" customWidth="1"/>
    <col min="14" max="14" width="13.83203125" style="26" customWidth="1"/>
    <col min="15" max="247" width="9.16015625" style="26" customWidth="1"/>
    <col min="248" max="253" width="9.16015625" style="0" customWidth="1"/>
  </cols>
  <sheetData>
    <row r="1" spans="1:14" ht="25.5" customHeight="1">
      <c r="A1" s="341" t="s">
        <v>182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6" ht="17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L2"/>
      <c r="P2" s="63" t="s">
        <v>37</v>
      </c>
    </row>
    <row r="3" spans="1:16" ht="17.25" customHeight="1">
      <c r="A3" s="262" t="s">
        <v>263</v>
      </c>
      <c r="B3" s="54"/>
      <c r="C3" s="54"/>
      <c r="D3" s="134"/>
      <c r="I3" s="83"/>
      <c r="J3" s="83"/>
      <c r="L3"/>
      <c r="P3" s="9" t="s">
        <v>5</v>
      </c>
    </row>
    <row r="4" spans="1:16" s="75" customFormat="1" ht="18" customHeight="1">
      <c r="A4" s="315" t="s">
        <v>30</v>
      </c>
      <c r="B4" s="315"/>
      <c r="C4" s="315"/>
      <c r="D4" s="318" t="s">
        <v>31</v>
      </c>
      <c r="E4" s="335" t="s">
        <v>92</v>
      </c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</row>
    <row r="5" spans="1:16" s="75" customFormat="1" ht="33" customHeight="1">
      <c r="A5" s="342" t="s">
        <v>32</v>
      </c>
      <c r="B5" s="342" t="s">
        <v>33</v>
      </c>
      <c r="C5" s="342" t="s">
        <v>34</v>
      </c>
      <c r="D5" s="305"/>
      <c r="E5" s="338" t="s">
        <v>24</v>
      </c>
      <c r="F5" s="335" t="s">
        <v>10</v>
      </c>
      <c r="G5" s="335"/>
      <c r="H5" s="335" t="s">
        <v>71</v>
      </c>
      <c r="I5" s="335" t="s">
        <v>88</v>
      </c>
      <c r="J5" s="335" t="s">
        <v>73</v>
      </c>
      <c r="K5" s="335" t="s">
        <v>89</v>
      </c>
      <c r="L5" s="335" t="s">
        <v>80</v>
      </c>
      <c r="M5" s="335"/>
      <c r="N5" s="335" t="s">
        <v>90</v>
      </c>
      <c r="O5" s="335" t="s">
        <v>117</v>
      </c>
      <c r="P5" s="335" t="s">
        <v>118</v>
      </c>
    </row>
    <row r="6" spans="1:16" s="75" customFormat="1" ht="36">
      <c r="A6" s="343"/>
      <c r="B6" s="343"/>
      <c r="C6" s="343"/>
      <c r="D6" s="306"/>
      <c r="E6" s="338"/>
      <c r="F6" s="11" t="s">
        <v>76</v>
      </c>
      <c r="G6" s="11" t="s">
        <v>87</v>
      </c>
      <c r="H6" s="335"/>
      <c r="I6" s="335"/>
      <c r="J6" s="335"/>
      <c r="K6" s="335"/>
      <c r="L6" s="11" t="s">
        <v>86</v>
      </c>
      <c r="M6" s="11" t="s">
        <v>87</v>
      </c>
      <c r="N6" s="335"/>
      <c r="O6" s="335"/>
      <c r="P6" s="335"/>
    </row>
    <row r="7" spans="1:247" s="15" customFormat="1" ht="15" customHeight="1">
      <c r="A7" s="71"/>
      <c r="B7" s="71"/>
      <c r="C7" s="71"/>
      <c r="D7" s="72" t="s">
        <v>24</v>
      </c>
      <c r="E7" s="273">
        <f>F7+H7+I7+J7+K7+L7+N7+O7+P7</f>
        <v>2399.48</v>
      </c>
      <c r="F7" s="273">
        <v>1712.31</v>
      </c>
      <c r="G7" s="273">
        <f>G10+G35+G41+G45</f>
        <v>0</v>
      </c>
      <c r="H7" s="273">
        <v>687.17</v>
      </c>
      <c r="I7" s="273">
        <f aca="true" t="shared" si="0" ref="I7:P7">I10+I35+I41+I45</f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</row>
    <row r="8" spans="1:247" s="15" customFormat="1" ht="15" customHeight="1">
      <c r="A8" s="71" t="s">
        <v>340</v>
      </c>
      <c r="B8" s="71"/>
      <c r="C8" s="71"/>
      <c r="D8" s="72" t="s">
        <v>329</v>
      </c>
      <c r="E8" s="273">
        <v>1311.42</v>
      </c>
      <c r="F8" s="273">
        <v>1295.12</v>
      </c>
      <c r="G8" s="273"/>
      <c r="H8" s="273">
        <v>16.3</v>
      </c>
      <c r="I8" s="273"/>
      <c r="J8" s="67"/>
      <c r="K8" s="67"/>
      <c r="L8" s="67"/>
      <c r="M8" s="67"/>
      <c r="N8" s="67"/>
      <c r="O8" s="67"/>
      <c r="P8" s="67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</row>
    <row r="9" spans="1:247" s="15" customFormat="1" ht="15" customHeight="1">
      <c r="A9" s="71"/>
      <c r="B9" s="71" t="s">
        <v>341</v>
      </c>
      <c r="C9" s="71"/>
      <c r="D9" s="72" t="s">
        <v>342</v>
      </c>
      <c r="E9" s="273">
        <v>1311.42</v>
      </c>
      <c r="F9" s="273">
        <v>1295.12</v>
      </c>
      <c r="G9" s="273"/>
      <c r="H9" s="273">
        <v>16.3</v>
      </c>
      <c r="I9" s="273"/>
      <c r="J9" s="67"/>
      <c r="K9" s="67"/>
      <c r="L9" s="67"/>
      <c r="M9" s="67"/>
      <c r="N9" s="67"/>
      <c r="O9" s="67"/>
      <c r="P9" s="67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</row>
    <row r="10" spans="1:16" ht="15" customHeight="1">
      <c r="A10" s="208"/>
      <c r="B10" s="272"/>
      <c r="C10" s="272" t="s">
        <v>238</v>
      </c>
      <c r="D10" s="255" t="s">
        <v>239</v>
      </c>
      <c r="E10" s="273">
        <v>1311.42</v>
      </c>
      <c r="F10" s="273">
        <v>1295.12</v>
      </c>
      <c r="G10" s="275"/>
      <c r="H10" s="273">
        <v>16.3</v>
      </c>
      <c r="I10" s="273"/>
      <c r="J10" s="210"/>
      <c r="K10" s="37"/>
      <c r="L10" s="37"/>
      <c r="M10" s="37"/>
      <c r="N10" s="211"/>
      <c r="O10" s="37"/>
      <c r="P10" s="211"/>
    </row>
    <row r="11" spans="1:16" ht="15" customHeight="1">
      <c r="A11" s="208"/>
      <c r="B11" s="272" t="s">
        <v>344</v>
      </c>
      <c r="C11" s="272"/>
      <c r="D11" s="255" t="s">
        <v>343</v>
      </c>
      <c r="E11" s="273">
        <v>670.87</v>
      </c>
      <c r="F11" s="273"/>
      <c r="G11" s="275"/>
      <c r="H11" s="273">
        <v>670.87</v>
      </c>
      <c r="I11" s="273"/>
      <c r="J11" s="210"/>
      <c r="K11" s="37"/>
      <c r="L11" s="37"/>
      <c r="M11" s="37"/>
      <c r="N11" s="211"/>
      <c r="O11" s="37"/>
      <c r="P11" s="211"/>
    </row>
    <row r="12" spans="1:16" ht="15" customHeight="1">
      <c r="A12" s="208"/>
      <c r="B12" s="272"/>
      <c r="C12" s="272" t="s">
        <v>240</v>
      </c>
      <c r="D12" s="208" t="s">
        <v>235</v>
      </c>
      <c r="E12" s="273">
        <v>670.87</v>
      </c>
      <c r="F12" s="273"/>
      <c r="G12" s="275"/>
      <c r="H12" s="273">
        <v>670.87</v>
      </c>
      <c r="I12" s="273"/>
      <c r="J12" s="210"/>
      <c r="K12" s="37"/>
      <c r="L12" s="37"/>
      <c r="M12" s="37"/>
      <c r="N12" s="211"/>
      <c r="O12" s="37"/>
      <c r="P12" s="211"/>
    </row>
    <row r="13" spans="1:16" ht="15" customHeight="1">
      <c r="A13" s="208">
        <v>208</v>
      </c>
      <c r="B13" s="272"/>
      <c r="C13" s="272"/>
      <c r="D13" s="208" t="s">
        <v>333</v>
      </c>
      <c r="E13" s="273">
        <v>210.36</v>
      </c>
      <c r="F13" s="273">
        <v>210.36</v>
      </c>
      <c r="G13" s="275"/>
      <c r="H13" s="274"/>
      <c r="I13" s="273"/>
      <c r="J13" s="210"/>
      <c r="K13" s="37"/>
      <c r="L13" s="37"/>
      <c r="M13" s="37"/>
      <c r="N13" s="211"/>
      <c r="O13" s="37"/>
      <c r="P13" s="211"/>
    </row>
    <row r="14" spans="1:16" ht="15" customHeight="1">
      <c r="A14" s="208"/>
      <c r="B14" s="319" t="s">
        <v>345</v>
      </c>
      <c r="C14" s="272"/>
      <c r="D14" s="208" t="s">
        <v>346</v>
      </c>
      <c r="E14" s="273">
        <v>210.36</v>
      </c>
      <c r="F14" s="273">
        <v>210.36</v>
      </c>
      <c r="G14" s="275"/>
      <c r="H14" s="274"/>
      <c r="I14" s="273"/>
      <c r="J14" s="210"/>
      <c r="K14" s="37"/>
      <c r="L14" s="37"/>
      <c r="M14" s="37"/>
      <c r="N14" s="211"/>
      <c r="O14" s="37"/>
      <c r="P14" s="211"/>
    </row>
    <row r="15" spans="1:16" ht="15" customHeight="1">
      <c r="A15" s="208" t="s">
        <v>205</v>
      </c>
      <c r="B15" s="209" t="s">
        <v>206</v>
      </c>
      <c r="C15" s="209" t="s">
        <v>223</v>
      </c>
      <c r="D15" s="208" t="s">
        <v>232</v>
      </c>
      <c r="E15" s="273">
        <v>24.11</v>
      </c>
      <c r="F15" s="273">
        <v>24.11</v>
      </c>
      <c r="G15" s="37"/>
      <c r="H15" s="274"/>
      <c r="I15" s="273"/>
      <c r="J15" s="210"/>
      <c r="K15" s="37"/>
      <c r="L15" s="37"/>
      <c r="M15" s="37"/>
      <c r="N15" s="211"/>
      <c r="O15" s="37"/>
      <c r="P15" s="211"/>
    </row>
    <row r="16" spans="1:16" ht="15" customHeight="1">
      <c r="A16" s="208">
        <v>208</v>
      </c>
      <c r="B16" s="319" t="s">
        <v>345</v>
      </c>
      <c r="C16" s="209" t="s">
        <v>206</v>
      </c>
      <c r="D16" s="208" t="s">
        <v>230</v>
      </c>
      <c r="E16" s="273">
        <v>165.25</v>
      </c>
      <c r="F16" s="273">
        <v>165.25</v>
      </c>
      <c r="G16" s="37"/>
      <c r="H16" s="274"/>
      <c r="I16" s="273"/>
      <c r="J16" s="210"/>
      <c r="K16" s="37"/>
      <c r="L16" s="37"/>
      <c r="M16" s="37"/>
      <c r="N16" s="211"/>
      <c r="O16" s="37"/>
      <c r="P16" s="211"/>
    </row>
    <row r="17" spans="1:16" ht="15" customHeight="1">
      <c r="A17" s="208">
        <v>208</v>
      </c>
      <c r="B17" s="319" t="s">
        <v>345</v>
      </c>
      <c r="C17" s="209" t="s">
        <v>207</v>
      </c>
      <c r="D17" s="208" t="s">
        <v>208</v>
      </c>
      <c r="E17" s="273">
        <v>21</v>
      </c>
      <c r="F17" s="273">
        <v>21</v>
      </c>
      <c r="G17" s="37"/>
      <c r="H17" s="274"/>
      <c r="I17" s="273"/>
      <c r="J17" s="210"/>
      <c r="K17" s="37"/>
      <c r="L17" s="37"/>
      <c r="M17" s="37"/>
      <c r="N17" s="211"/>
      <c r="O17" s="37"/>
      <c r="P17" s="211"/>
    </row>
    <row r="18" spans="1:16" ht="15" customHeight="1">
      <c r="A18" s="208">
        <v>210</v>
      </c>
      <c r="B18" s="319"/>
      <c r="C18" s="209"/>
      <c r="D18" s="208" t="s">
        <v>336</v>
      </c>
      <c r="E18" s="273">
        <v>90.22</v>
      </c>
      <c r="F18" s="273">
        <v>90.22</v>
      </c>
      <c r="G18" s="37"/>
      <c r="H18" s="274"/>
      <c r="I18" s="273"/>
      <c r="J18" s="210"/>
      <c r="K18" s="37"/>
      <c r="L18" s="37"/>
      <c r="M18" s="37"/>
      <c r="N18" s="211"/>
      <c r="O18" s="37"/>
      <c r="P18" s="211"/>
    </row>
    <row r="19" spans="1:16" ht="15" customHeight="1">
      <c r="A19" s="208"/>
      <c r="B19" s="319" t="s">
        <v>347</v>
      </c>
      <c r="C19" s="209"/>
      <c r="D19" s="208" t="s">
        <v>348</v>
      </c>
      <c r="E19" s="273">
        <v>90.22</v>
      </c>
      <c r="F19" s="273">
        <v>90.22</v>
      </c>
      <c r="G19" s="37"/>
      <c r="H19" s="274"/>
      <c r="I19" s="273"/>
      <c r="J19" s="210"/>
      <c r="K19" s="37"/>
      <c r="L19" s="37"/>
      <c r="M19" s="37"/>
      <c r="N19" s="211"/>
      <c r="O19" s="37"/>
      <c r="P19" s="211"/>
    </row>
    <row r="20" spans="1:16" ht="15" customHeight="1">
      <c r="A20" s="208" t="s">
        <v>227</v>
      </c>
      <c r="B20" s="209" t="s">
        <v>228</v>
      </c>
      <c r="C20" s="209" t="s">
        <v>223</v>
      </c>
      <c r="D20" s="208" t="s">
        <v>229</v>
      </c>
      <c r="E20" s="273">
        <v>90.22</v>
      </c>
      <c r="F20" s="273">
        <v>90.22</v>
      </c>
      <c r="G20" s="275"/>
      <c r="H20" s="274"/>
      <c r="I20" s="273"/>
      <c r="J20" s="210"/>
      <c r="K20" s="37"/>
      <c r="L20" s="37"/>
      <c r="M20" s="37"/>
      <c r="N20" s="211"/>
      <c r="O20" s="37"/>
      <c r="P20" s="211"/>
    </row>
    <row r="21" spans="1:16" ht="15" customHeight="1">
      <c r="A21" s="208">
        <v>221</v>
      </c>
      <c r="B21" s="209"/>
      <c r="C21" s="209"/>
      <c r="D21" s="208" t="s">
        <v>36</v>
      </c>
      <c r="E21" s="273">
        <v>116.61</v>
      </c>
      <c r="F21" s="273">
        <v>116.61</v>
      </c>
      <c r="G21" s="275"/>
      <c r="H21" s="274"/>
      <c r="I21" s="273"/>
      <c r="J21" s="210"/>
      <c r="K21" s="37"/>
      <c r="L21" s="37"/>
      <c r="M21" s="37"/>
      <c r="N21" s="211"/>
      <c r="O21" s="37"/>
      <c r="P21" s="211"/>
    </row>
    <row r="22" spans="1:16" ht="15" customHeight="1">
      <c r="A22" s="208"/>
      <c r="B22" s="319" t="s">
        <v>350</v>
      </c>
      <c r="C22" s="209"/>
      <c r="D22" s="208" t="s">
        <v>349</v>
      </c>
      <c r="E22" s="273">
        <v>116.61</v>
      </c>
      <c r="F22" s="273">
        <v>116.61</v>
      </c>
      <c r="G22" s="275"/>
      <c r="H22" s="274"/>
      <c r="I22" s="273"/>
      <c r="J22" s="210"/>
      <c r="K22" s="37"/>
      <c r="L22" s="37"/>
      <c r="M22" s="37"/>
      <c r="N22" s="211"/>
      <c r="O22" s="37"/>
      <c r="P22" s="211"/>
    </row>
    <row r="23" spans="1:16" ht="15" customHeight="1">
      <c r="A23" s="208" t="s">
        <v>222</v>
      </c>
      <c r="B23" s="209" t="s">
        <v>223</v>
      </c>
      <c r="C23" s="209" t="s">
        <v>224</v>
      </c>
      <c r="D23" s="208" t="s">
        <v>225</v>
      </c>
      <c r="E23" s="273">
        <v>116.61</v>
      </c>
      <c r="F23" s="273">
        <v>116.61</v>
      </c>
      <c r="G23" s="37"/>
      <c r="H23" s="274"/>
      <c r="I23" s="273"/>
      <c r="J23" s="210"/>
      <c r="K23" s="37"/>
      <c r="L23" s="37"/>
      <c r="M23" s="37"/>
      <c r="N23" s="211"/>
      <c r="O23" s="37"/>
      <c r="P23" s="211"/>
    </row>
    <row r="24" spans="1:16" ht="12">
      <c r="A24" s="208"/>
      <c r="B24" s="209"/>
      <c r="C24" s="209"/>
      <c r="D24" s="208"/>
      <c r="E24" s="273"/>
      <c r="F24" s="274"/>
      <c r="G24" s="276"/>
      <c r="H24" s="274"/>
      <c r="I24" s="276"/>
      <c r="J24" s="210"/>
      <c r="K24" s="37"/>
      <c r="L24" s="37"/>
      <c r="M24" s="37"/>
      <c r="N24" s="211"/>
      <c r="O24" s="37"/>
      <c r="P24" s="211"/>
    </row>
    <row r="25" spans="1:16" ht="21" customHeight="1">
      <c r="A25" s="208"/>
      <c r="B25" s="209"/>
      <c r="C25" s="209"/>
      <c r="D25" s="208"/>
      <c r="E25" s="273"/>
      <c r="F25" s="274"/>
      <c r="G25" s="276"/>
      <c r="H25" s="274"/>
      <c r="I25" s="276"/>
      <c r="J25" s="210"/>
      <c r="K25" s="37"/>
      <c r="L25" s="37"/>
      <c r="M25" s="37"/>
      <c r="N25" s="211"/>
      <c r="O25" s="37"/>
      <c r="P25" s="211"/>
    </row>
    <row r="26" spans="1:16" ht="20.25" customHeight="1">
      <c r="A26" s="208"/>
      <c r="B26" s="209"/>
      <c r="C26" s="209"/>
      <c r="D26" s="208"/>
      <c r="E26" s="273"/>
      <c r="F26" s="274"/>
      <c r="G26" s="276"/>
      <c r="H26" s="274"/>
      <c r="I26" s="276"/>
      <c r="J26" s="210"/>
      <c r="K26" s="37"/>
      <c r="L26" s="37"/>
      <c r="M26" s="37"/>
      <c r="N26" s="211"/>
      <c r="O26" s="37"/>
      <c r="P26" s="211"/>
    </row>
    <row r="27" spans="1:16" ht="21.75" customHeight="1">
      <c r="A27" s="208"/>
      <c r="B27" s="209"/>
      <c r="C27" s="209"/>
      <c r="D27" s="208"/>
      <c r="E27" s="273"/>
      <c r="F27" s="274"/>
      <c r="G27" s="276"/>
      <c r="H27" s="274"/>
      <c r="I27" s="276"/>
      <c r="J27" s="210"/>
      <c r="K27" s="37"/>
      <c r="L27" s="37"/>
      <c r="M27" s="37"/>
      <c r="N27" s="211"/>
      <c r="O27" s="37"/>
      <c r="P27" s="211"/>
    </row>
    <row r="28" spans="1:16" ht="12">
      <c r="A28" s="208"/>
      <c r="B28" s="209"/>
      <c r="C28" s="209"/>
      <c r="D28" s="208"/>
      <c r="E28" s="273"/>
      <c r="F28" s="274"/>
      <c r="G28" s="276"/>
      <c r="H28" s="274"/>
      <c r="I28" s="276"/>
      <c r="J28" s="210"/>
      <c r="K28" s="37"/>
      <c r="L28" s="37"/>
      <c r="M28" s="37"/>
      <c r="N28" s="211"/>
      <c r="O28" s="37"/>
      <c r="P28" s="211"/>
    </row>
    <row r="29" spans="1:16" ht="12">
      <c r="A29" s="208"/>
      <c r="B29" s="209"/>
      <c r="C29" s="209"/>
      <c r="D29" s="208"/>
      <c r="E29" s="273"/>
      <c r="F29" s="274"/>
      <c r="G29" s="276"/>
      <c r="H29" s="274"/>
      <c r="I29" s="276"/>
      <c r="J29" s="210"/>
      <c r="K29" s="37"/>
      <c r="L29" s="37"/>
      <c r="M29" s="37"/>
      <c r="N29" s="211"/>
      <c r="O29" s="37"/>
      <c r="P29" s="211"/>
    </row>
    <row r="30" spans="1:16" ht="12">
      <c r="A30" s="208"/>
      <c r="B30" s="209"/>
      <c r="C30" s="209"/>
      <c r="D30" s="208"/>
      <c r="E30" s="273"/>
      <c r="F30" s="274"/>
      <c r="G30" s="276"/>
      <c r="H30" s="274"/>
      <c r="I30" s="276"/>
      <c r="J30" s="210"/>
      <c r="K30" s="37"/>
      <c r="L30" s="37"/>
      <c r="M30" s="37"/>
      <c r="N30" s="211"/>
      <c r="O30" s="37"/>
      <c r="P30" s="211"/>
    </row>
    <row r="31" spans="1:16" ht="12">
      <c r="A31" s="208"/>
      <c r="B31" s="209"/>
      <c r="C31" s="209"/>
      <c r="D31" s="208"/>
      <c r="E31" s="67"/>
      <c r="F31" s="210"/>
      <c r="G31" s="37"/>
      <c r="H31" s="210"/>
      <c r="I31" s="37"/>
      <c r="J31" s="210"/>
      <c r="K31" s="37"/>
      <c r="L31" s="37"/>
      <c r="M31" s="37"/>
      <c r="N31" s="211"/>
      <c r="O31" s="37"/>
      <c r="P31" s="211"/>
    </row>
    <row r="32" spans="1:16" ht="12">
      <c r="A32" s="208"/>
      <c r="B32" s="209"/>
      <c r="C32" s="209"/>
      <c r="D32" s="208"/>
      <c r="E32" s="67"/>
      <c r="F32" s="210"/>
      <c r="G32" s="37"/>
      <c r="H32" s="210"/>
      <c r="I32" s="37"/>
      <c r="J32" s="210"/>
      <c r="K32" s="37"/>
      <c r="L32" s="37"/>
      <c r="M32" s="37"/>
      <c r="N32" s="211"/>
      <c r="O32" s="37"/>
      <c r="P32" s="211"/>
    </row>
    <row r="33" spans="1:16" ht="12">
      <c r="A33" s="208"/>
      <c r="B33" s="209"/>
      <c r="C33" s="209"/>
      <c r="D33" s="208"/>
      <c r="E33" s="67"/>
      <c r="F33" s="210"/>
      <c r="G33" s="37"/>
      <c r="H33" s="210"/>
      <c r="I33" s="37"/>
      <c r="J33" s="210"/>
      <c r="K33" s="37"/>
      <c r="L33" s="37"/>
      <c r="M33" s="37"/>
      <c r="N33" s="211"/>
      <c r="O33" s="37"/>
      <c r="P33" s="211"/>
    </row>
    <row r="34" spans="1:16" ht="12">
      <c r="A34" s="208"/>
      <c r="B34" s="209"/>
      <c r="C34" s="209"/>
      <c r="D34" s="208"/>
      <c r="E34" s="67"/>
      <c r="F34" s="210"/>
      <c r="G34" s="37"/>
      <c r="H34" s="210"/>
      <c r="I34" s="37"/>
      <c r="J34" s="210"/>
      <c r="K34" s="37"/>
      <c r="L34" s="37"/>
      <c r="M34" s="37"/>
      <c r="N34" s="211"/>
      <c r="O34" s="37"/>
      <c r="P34" s="211"/>
    </row>
    <row r="35" spans="1:16" ht="12">
      <c r="A35" s="208"/>
      <c r="B35" s="209"/>
      <c r="C35" s="209"/>
      <c r="D35" s="208"/>
      <c r="E35" s="67"/>
      <c r="F35" s="210"/>
      <c r="G35" s="37"/>
      <c r="H35" s="210"/>
      <c r="I35" s="37"/>
      <c r="J35" s="210"/>
      <c r="K35" s="37"/>
      <c r="L35" s="37"/>
      <c r="M35" s="37"/>
      <c r="N35" s="211"/>
      <c r="O35" s="37"/>
      <c r="P35" s="211"/>
    </row>
    <row r="36" spans="1:16" ht="12">
      <c r="A36" s="208"/>
      <c r="B36" s="209"/>
      <c r="C36" s="209"/>
      <c r="D36" s="208"/>
      <c r="E36" s="67"/>
      <c r="F36" s="210"/>
      <c r="G36" s="37"/>
      <c r="H36" s="210"/>
      <c r="I36" s="37"/>
      <c r="J36" s="210"/>
      <c r="K36" s="37"/>
      <c r="L36" s="37"/>
      <c r="M36" s="37"/>
      <c r="N36" s="211"/>
      <c r="O36" s="37"/>
      <c r="P36" s="211"/>
    </row>
    <row r="37" spans="1:16" ht="12">
      <c r="A37" s="208"/>
      <c r="B37" s="209"/>
      <c r="C37" s="209"/>
      <c r="D37" s="208"/>
      <c r="E37" s="67"/>
      <c r="F37" s="210"/>
      <c r="G37" s="37"/>
      <c r="H37" s="210"/>
      <c r="I37" s="37"/>
      <c r="J37" s="210"/>
      <c r="K37" s="37"/>
      <c r="L37" s="37"/>
      <c r="M37" s="37"/>
      <c r="N37" s="211"/>
      <c r="O37" s="37"/>
      <c r="P37" s="211"/>
    </row>
    <row r="38" spans="1:16" ht="12">
      <c r="A38" s="208"/>
      <c r="B38" s="209"/>
      <c r="C38" s="209"/>
      <c r="D38" s="208"/>
      <c r="E38" s="67"/>
      <c r="F38" s="210"/>
      <c r="G38" s="37"/>
      <c r="H38" s="210"/>
      <c r="I38" s="37"/>
      <c r="J38" s="210"/>
      <c r="K38" s="37"/>
      <c r="L38" s="37"/>
      <c r="M38" s="37"/>
      <c r="N38" s="211"/>
      <c r="O38" s="37"/>
      <c r="P38" s="211"/>
    </row>
    <row r="39" spans="1:16" ht="12">
      <c r="A39" s="208"/>
      <c r="B39" s="209"/>
      <c r="C39" s="209"/>
      <c r="D39" s="208"/>
      <c r="E39" s="67"/>
      <c r="F39" s="210"/>
      <c r="G39" s="37"/>
      <c r="H39" s="210"/>
      <c r="I39" s="37"/>
      <c r="J39" s="210"/>
      <c r="K39" s="37"/>
      <c r="L39" s="37"/>
      <c r="M39" s="37"/>
      <c r="N39" s="211"/>
      <c r="O39" s="37"/>
      <c r="P39" s="211"/>
    </row>
    <row r="40" spans="1:16" ht="12">
      <c r="A40" s="208"/>
      <c r="B40" s="209"/>
      <c r="C40" s="209"/>
      <c r="D40" s="208"/>
      <c r="E40" s="67"/>
      <c r="F40" s="210"/>
      <c r="G40" s="37"/>
      <c r="H40" s="210"/>
      <c r="I40" s="37"/>
      <c r="J40" s="210"/>
      <c r="K40" s="37"/>
      <c r="L40" s="37"/>
      <c r="M40" s="37"/>
      <c r="N40" s="211"/>
      <c r="O40" s="37"/>
      <c r="P40" s="211"/>
    </row>
    <row r="41" spans="1:16" ht="12">
      <c r="A41" s="208"/>
      <c r="B41" s="209"/>
      <c r="C41" s="209"/>
      <c r="D41" s="208"/>
      <c r="E41" s="67"/>
      <c r="F41" s="210"/>
      <c r="G41" s="37"/>
      <c r="H41" s="210"/>
      <c r="I41" s="37"/>
      <c r="J41" s="210"/>
      <c r="K41" s="37"/>
      <c r="L41" s="37"/>
      <c r="M41" s="37"/>
      <c r="N41" s="211"/>
      <c r="O41" s="37"/>
      <c r="P41" s="211"/>
    </row>
    <row r="42" spans="1:16" ht="12">
      <c r="A42" s="208"/>
      <c r="B42" s="209"/>
      <c r="C42" s="209"/>
      <c r="D42" s="208"/>
      <c r="E42" s="67"/>
      <c r="F42" s="210"/>
      <c r="G42" s="37"/>
      <c r="H42" s="210"/>
      <c r="I42" s="37"/>
      <c r="J42" s="210"/>
      <c r="K42" s="37"/>
      <c r="L42" s="37"/>
      <c r="M42" s="37"/>
      <c r="N42" s="211"/>
      <c r="O42" s="37"/>
      <c r="P42" s="211"/>
    </row>
    <row r="43" spans="1:16" ht="12">
      <c r="A43" s="208"/>
      <c r="B43" s="209"/>
      <c r="C43" s="209"/>
      <c r="D43" s="208"/>
      <c r="E43" s="67"/>
      <c r="F43" s="210"/>
      <c r="G43" s="37"/>
      <c r="H43" s="210"/>
      <c r="I43" s="37"/>
      <c r="J43" s="210"/>
      <c r="K43" s="37"/>
      <c r="L43" s="37"/>
      <c r="M43" s="37"/>
      <c r="N43" s="211"/>
      <c r="O43" s="37"/>
      <c r="P43" s="211"/>
    </row>
    <row r="44" spans="1:16" ht="12">
      <c r="A44" s="208"/>
      <c r="B44" s="209"/>
      <c r="C44" s="209"/>
      <c r="D44" s="208"/>
      <c r="E44" s="67"/>
      <c r="F44" s="210"/>
      <c r="G44" s="37"/>
      <c r="H44" s="210"/>
      <c r="I44" s="37"/>
      <c r="J44" s="210"/>
      <c r="K44" s="37"/>
      <c r="L44" s="37"/>
      <c r="M44" s="37"/>
      <c r="N44" s="211"/>
      <c r="O44" s="37"/>
      <c r="P44" s="211"/>
    </row>
    <row r="45" spans="1:16" ht="12">
      <c r="A45" s="208"/>
      <c r="B45" s="209"/>
      <c r="C45" s="209"/>
      <c r="D45" s="208"/>
      <c r="E45" s="67"/>
      <c r="F45" s="210"/>
      <c r="G45" s="37"/>
      <c r="H45" s="210"/>
      <c r="I45" s="37"/>
      <c r="J45" s="210"/>
      <c r="K45" s="37"/>
      <c r="L45" s="37"/>
      <c r="M45" s="37"/>
      <c r="N45" s="211"/>
      <c r="O45" s="37"/>
      <c r="P45" s="211"/>
    </row>
    <row r="46" spans="1:16" ht="12">
      <c r="A46" s="208"/>
      <c r="B46" s="209"/>
      <c r="C46" s="209"/>
      <c r="D46" s="208"/>
      <c r="E46" s="67"/>
      <c r="F46" s="210"/>
      <c r="G46" s="37"/>
      <c r="H46" s="210"/>
      <c r="I46" s="37"/>
      <c r="J46" s="210"/>
      <c r="K46" s="37"/>
      <c r="L46" s="37"/>
      <c r="M46" s="37"/>
      <c r="N46" s="211"/>
      <c r="O46" s="37"/>
      <c r="P46" s="211"/>
    </row>
    <row r="47" spans="1:16" ht="12">
      <c r="A47" s="208"/>
      <c r="B47" s="209"/>
      <c r="C47" s="209"/>
      <c r="D47" s="208"/>
      <c r="E47" s="67"/>
      <c r="F47" s="210"/>
      <c r="G47" s="37"/>
      <c r="H47" s="210"/>
      <c r="I47" s="37"/>
      <c r="J47" s="210"/>
      <c r="K47" s="37"/>
      <c r="L47" s="37"/>
      <c r="M47" s="37"/>
      <c r="N47" s="211"/>
      <c r="O47" s="37"/>
      <c r="P47" s="211"/>
    </row>
    <row r="48" ht="12">
      <c r="E48" s="212">
        <f>F48+H48+I48+J48+K48+L48+N48+O48+P48</f>
        <v>0</v>
      </c>
    </row>
  </sheetData>
  <sheetProtection formatCells="0" formatColumns="0" formatRows="0"/>
  <mergeCells count="17">
    <mergeCell ref="O5:O6"/>
    <mergeCell ref="P5:P6"/>
    <mergeCell ref="E4:P4"/>
    <mergeCell ref="N5:N6"/>
    <mergeCell ref="J5:J6"/>
    <mergeCell ref="K5:K6"/>
    <mergeCell ref="L5:M5"/>
    <mergeCell ref="E5:E6"/>
    <mergeCell ref="H5:H6"/>
    <mergeCell ref="I5:I6"/>
    <mergeCell ref="A1:N1"/>
    <mergeCell ref="A4:C4"/>
    <mergeCell ref="F5:G5"/>
    <mergeCell ref="A5:A6"/>
    <mergeCell ref="B5:B6"/>
    <mergeCell ref="C5:C6"/>
    <mergeCell ref="D4:D6"/>
  </mergeCells>
  <printOptions horizontalCentered="1" verticalCentered="1"/>
  <pageMargins left="0" right="0" top="0" bottom="0" header="0.5118110236220472" footer="0"/>
  <pageSetup horizontalDpi="600" verticalDpi="600" orientation="landscape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38"/>
  <sheetViews>
    <sheetView showGridLines="0" showZeros="0" zoomScalePageLayoutView="0" workbookViewId="0" topLeftCell="A1">
      <selection activeCell="L11" sqref="L11"/>
    </sheetView>
  </sheetViews>
  <sheetFormatPr defaultColWidth="9.16015625" defaultRowHeight="11.25"/>
  <cols>
    <col min="1" max="1" width="38.16015625" style="26" customWidth="1"/>
    <col min="2" max="2" width="14.66015625" style="26" customWidth="1"/>
    <col min="3" max="3" width="15.16015625" style="26" customWidth="1"/>
    <col min="4" max="6" width="14.16015625" style="26" bestFit="1" customWidth="1"/>
    <col min="7" max="7" width="16" style="26" customWidth="1"/>
    <col min="8" max="8" width="14.16015625" style="26" bestFit="1" customWidth="1"/>
    <col min="9" max="9" width="8.83203125" style="26" customWidth="1"/>
    <col min="10" max="11" width="13.83203125" style="26" customWidth="1"/>
    <col min="12" max="12" width="16.16015625" style="26" customWidth="1"/>
    <col min="13" max="13" width="15.16015625" style="26" customWidth="1"/>
    <col min="14" max="14" width="13.66015625" style="26" customWidth="1"/>
    <col min="15" max="15" width="15.5" style="26" customWidth="1"/>
    <col min="16" max="16" width="16.83203125" style="26" customWidth="1"/>
    <col min="17" max="16384" width="9.16015625" style="26" customWidth="1"/>
  </cols>
  <sheetData>
    <row r="1" spans="1:16" ht="36.75" customHeight="1">
      <c r="A1" s="351" t="s">
        <v>181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</row>
    <row r="2" spans="15:16" ht="15.75" customHeight="1">
      <c r="O2" s="339" t="s">
        <v>39</v>
      </c>
      <c r="P2" s="339"/>
    </row>
    <row r="3" spans="1:16" ht="18" customHeight="1">
      <c r="A3" s="278" t="s">
        <v>242</v>
      </c>
      <c r="B3" s="152"/>
      <c r="C3" s="54"/>
      <c r="D3" s="54"/>
      <c r="E3" s="54"/>
      <c r="F3" s="54"/>
      <c r="G3" s="54"/>
      <c r="H3" s="54"/>
      <c r="I3" s="54"/>
      <c r="J3" s="54"/>
      <c r="K3" s="54"/>
      <c r="L3" s="54"/>
      <c r="O3" s="314" t="s">
        <v>5</v>
      </c>
      <c r="P3" s="314"/>
    </row>
    <row r="4" spans="1:17" s="75" customFormat="1" ht="21" customHeight="1">
      <c r="A4" s="347" t="s">
        <v>21</v>
      </c>
      <c r="B4" s="76" t="s">
        <v>40</v>
      </c>
      <c r="C4" s="77"/>
      <c r="D4" s="77"/>
      <c r="E4" s="77"/>
      <c r="F4" s="77"/>
      <c r="G4" s="77"/>
      <c r="H4" s="77"/>
      <c r="I4" s="80"/>
      <c r="J4" s="80"/>
      <c r="K4" s="80"/>
      <c r="L4" s="76" t="s">
        <v>41</v>
      </c>
      <c r="M4" s="77"/>
      <c r="N4" s="77"/>
      <c r="O4" s="77"/>
      <c r="P4" s="81"/>
      <c r="Q4" s="15"/>
    </row>
    <row r="5" spans="1:17" s="75" customFormat="1" ht="27.75" customHeight="1">
      <c r="A5" s="348"/>
      <c r="B5" s="347" t="s">
        <v>24</v>
      </c>
      <c r="C5" s="353" t="s">
        <v>77</v>
      </c>
      <c r="D5" s="346"/>
      <c r="E5" s="344" t="s">
        <v>72</v>
      </c>
      <c r="F5" s="307" t="s">
        <v>94</v>
      </c>
      <c r="G5" s="344" t="s">
        <v>74</v>
      </c>
      <c r="H5" s="307" t="s">
        <v>95</v>
      </c>
      <c r="I5" s="345" t="s">
        <v>96</v>
      </c>
      <c r="J5" s="346"/>
      <c r="K5" s="350" t="s">
        <v>122</v>
      </c>
      <c r="L5" s="307" t="s">
        <v>24</v>
      </c>
      <c r="M5" s="309" t="s">
        <v>25</v>
      </c>
      <c r="N5" s="310"/>
      <c r="O5" s="311"/>
      <c r="P5" s="307" t="s">
        <v>26</v>
      </c>
      <c r="Q5" s="15"/>
    </row>
    <row r="6" spans="1:17" s="75" customFormat="1" ht="47.25" customHeight="1">
      <c r="A6" s="349"/>
      <c r="B6" s="349"/>
      <c r="C6" s="11" t="s">
        <v>76</v>
      </c>
      <c r="D6" s="11" t="s">
        <v>93</v>
      </c>
      <c r="E6" s="308"/>
      <c r="F6" s="308"/>
      <c r="G6" s="308"/>
      <c r="H6" s="308"/>
      <c r="I6" s="11" t="s">
        <v>76</v>
      </c>
      <c r="J6" s="43" t="s">
        <v>93</v>
      </c>
      <c r="K6" s="335"/>
      <c r="L6" s="308"/>
      <c r="M6" s="1" t="s">
        <v>27</v>
      </c>
      <c r="N6" s="1" t="s">
        <v>28</v>
      </c>
      <c r="O6" s="1" t="s">
        <v>97</v>
      </c>
      <c r="P6" s="308"/>
      <c r="Q6" s="15"/>
    </row>
    <row r="7" spans="1:17" s="185" customFormat="1" ht="27" customHeight="1">
      <c r="A7" s="7">
        <v>1</v>
      </c>
      <c r="B7" s="191" t="s">
        <v>123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90" t="s">
        <v>124</v>
      </c>
      <c r="M7" s="11">
        <v>13</v>
      </c>
      <c r="N7" s="11">
        <v>14</v>
      </c>
      <c r="O7" s="11">
        <v>15</v>
      </c>
      <c r="P7" s="11">
        <v>16</v>
      </c>
      <c r="Q7" s="184"/>
    </row>
    <row r="8" spans="1:16" s="73" customFormat="1" ht="19.5" customHeight="1">
      <c r="A8" s="7" t="s">
        <v>24</v>
      </c>
      <c r="B8" s="142">
        <f>C8+D8+E8+F8+G8+H8+I8+J8+K8</f>
        <v>2399.48</v>
      </c>
      <c r="C8" s="142">
        <f aca="true" t="shared" si="0" ref="C8:P8">SUM(C9:C29)</f>
        <v>1728.61</v>
      </c>
      <c r="D8" s="142">
        <f t="shared" si="0"/>
        <v>0</v>
      </c>
      <c r="E8" s="142">
        <f t="shared" si="0"/>
        <v>670.87</v>
      </c>
      <c r="F8" s="142">
        <f t="shared" si="0"/>
        <v>0</v>
      </c>
      <c r="G8" s="142">
        <f t="shared" si="0"/>
        <v>0</v>
      </c>
      <c r="H8" s="142">
        <f t="shared" si="0"/>
        <v>0</v>
      </c>
      <c r="I8" s="142">
        <f t="shared" si="0"/>
        <v>0</v>
      </c>
      <c r="J8" s="142">
        <f t="shared" si="0"/>
        <v>0</v>
      </c>
      <c r="K8" s="142">
        <f t="shared" si="0"/>
        <v>0</v>
      </c>
      <c r="L8" s="142">
        <v>2399.48</v>
      </c>
      <c r="M8" s="142">
        <f t="shared" si="0"/>
        <v>1467.25</v>
      </c>
      <c r="N8" s="142">
        <f t="shared" si="0"/>
        <v>222.42</v>
      </c>
      <c r="O8" s="142">
        <f t="shared" si="0"/>
        <v>22.64</v>
      </c>
      <c r="P8" s="142">
        <f t="shared" si="0"/>
        <v>687.17</v>
      </c>
    </row>
    <row r="9" spans="1:16" ht="19.5" customHeight="1">
      <c r="A9" s="277" t="s">
        <v>241</v>
      </c>
      <c r="B9" s="142">
        <v>2399.48</v>
      </c>
      <c r="C9" s="205">
        <v>1728.61</v>
      </c>
      <c r="D9" s="66"/>
      <c r="E9" s="205">
        <v>670.87</v>
      </c>
      <c r="F9" s="66"/>
      <c r="G9" s="205"/>
      <c r="H9" s="66"/>
      <c r="I9" s="66"/>
      <c r="J9" s="66"/>
      <c r="K9" s="66"/>
      <c r="L9" s="92">
        <v>2399.48</v>
      </c>
      <c r="M9" s="92">
        <v>1467.25</v>
      </c>
      <c r="N9" s="92">
        <v>222.42</v>
      </c>
      <c r="O9" s="92">
        <v>22.64</v>
      </c>
      <c r="P9" s="92">
        <v>687.17</v>
      </c>
    </row>
    <row r="10" spans="1:16" ht="19.5" customHeight="1">
      <c r="A10" s="204"/>
      <c r="B10" s="142"/>
      <c r="C10" s="205"/>
      <c r="D10" s="89"/>
      <c r="E10" s="205"/>
      <c r="F10" s="89"/>
      <c r="G10" s="205"/>
      <c r="H10" s="89"/>
      <c r="I10" s="89"/>
      <c r="J10" s="89"/>
      <c r="K10" s="89"/>
      <c r="L10" s="92"/>
      <c r="M10" s="92"/>
      <c r="N10" s="92"/>
      <c r="O10" s="92"/>
      <c r="P10" s="92"/>
    </row>
    <row r="11" spans="1:16" ht="19.5" customHeight="1">
      <c r="A11" s="204"/>
      <c r="B11" s="142"/>
      <c r="C11" s="205"/>
      <c r="D11" s="78"/>
      <c r="E11" s="205"/>
      <c r="F11" s="78"/>
      <c r="G11" s="205"/>
      <c r="H11" s="78"/>
      <c r="I11" s="78"/>
      <c r="J11" s="78"/>
      <c r="K11" s="78"/>
      <c r="L11" s="92"/>
      <c r="M11" s="92"/>
      <c r="N11" s="92"/>
      <c r="O11" s="92"/>
      <c r="P11" s="92"/>
    </row>
    <row r="12" spans="1:16" ht="19.5" customHeight="1">
      <c r="A12" s="204"/>
      <c r="B12" s="142"/>
      <c r="C12" s="205"/>
      <c r="D12" s="78"/>
      <c r="E12" s="205"/>
      <c r="F12" s="87"/>
      <c r="G12" s="205"/>
      <c r="H12" s="87"/>
      <c r="I12" s="87"/>
      <c r="J12" s="87"/>
      <c r="K12" s="87"/>
      <c r="L12" s="92"/>
      <c r="M12" s="92"/>
      <c r="N12" s="92"/>
      <c r="O12" s="92"/>
      <c r="P12" s="92"/>
    </row>
    <row r="13" spans="1:16" ht="19.5" customHeight="1">
      <c r="A13" s="204"/>
      <c r="B13" s="142"/>
      <c r="C13" s="205"/>
      <c r="D13" s="78"/>
      <c r="E13" s="205"/>
      <c r="F13" s="87"/>
      <c r="G13" s="205"/>
      <c r="H13" s="87"/>
      <c r="I13" s="87"/>
      <c r="J13" s="87"/>
      <c r="K13" s="87"/>
      <c r="L13" s="92"/>
      <c r="M13" s="92"/>
      <c r="N13" s="92"/>
      <c r="O13" s="92"/>
      <c r="P13" s="92"/>
    </row>
    <row r="14" spans="1:16" ht="19.5" customHeight="1">
      <c r="A14" s="204"/>
      <c r="B14" s="142"/>
      <c r="C14" s="205"/>
      <c r="D14" s="78"/>
      <c r="E14" s="205"/>
      <c r="F14" s="87"/>
      <c r="G14" s="205"/>
      <c r="H14" s="87"/>
      <c r="I14" s="87"/>
      <c r="J14" s="87"/>
      <c r="K14" s="87"/>
      <c r="L14" s="92"/>
      <c r="M14" s="92"/>
      <c r="N14" s="92"/>
      <c r="O14" s="92"/>
      <c r="P14" s="92"/>
    </row>
    <row r="15" spans="1:16" ht="19.5" customHeight="1">
      <c r="A15" s="204"/>
      <c r="B15" s="142"/>
      <c r="C15" s="205"/>
      <c r="D15" s="78"/>
      <c r="E15" s="205"/>
      <c r="F15" s="87"/>
      <c r="G15" s="205"/>
      <c r="H15" s="87"/>
      <c r="I15" s="87"/>
      <c r="J15" s="87"/>
      <c r="K15" s="87"/>
      <c r="L15" s="92"/>
      <c r="M15" s="92"/>
      <c r="N15" s="92"/>
      <c r="O15" s="92"/>
      <c r="P15" s="92"/>
    </row>
    <row r="16" spans="1:16" ht="15.75" customHeight="1">
      <c r="A16" s="204"/>
      <c r="B16" s="142"/>
      <c r="C16" s="205"/>
      <c r="D16" s="213"/>
      <c r="E16" s="205"/>
      <c r="F16" s="213"/>
      <c r="G16" s="205"/>
      <c r="H16" s="213"/>
      <c r="I16" s="213"/>
      <c r="J16" s="213"/>
      <c r="K16" s="213"/>
      <c r="L16" s="92"/>
      <c r="M16" s="92"/>
      <c r="N16" s="92"/>
      <c r="O16" s="92"/>
      <c r="P16" s="92"/>
    </row>
    <row r="17" spans="1:16" ht="12">
      <c r="A17" s="204"/>
      <c r="B17" s="142"/>
      <c r="C17" s="205"/>
      <c r="D17" s="37"/>
      <c r="E17" s="205"/>
      <c r="F17" s="37"/>
      <c r="G17" s="205"/>
      <c r="H17" s="37"/>
      <c r="I17" s="37"/>
      <c r="J17" s="37"/>
      <c r="K17" s="37"/>
      <c r="L17" s="92"/>
      <c r="M17" s="92"/>
      <c r="N17" s="92"/>
      <c r="O17" s="92"/>
      <c r="P17" s="92"/>
    </row>
    <row r="18" spans="1:16" ht="12">
      <c r="A18" s="204"/>
      <c r="B18" s="142"/>
      <c r="C18" s="205"/>
      <c r="D18" s="37"/>
      <c r="E18" s="205"/>
      <c r="F18" s="37"/>
      <c r="G18" s="205"/>
      <c r="H18" s="37"/>
      <c r="I18" s="37"/>
      <c r="J18" s="37"/>
      <c r="K18" s="37"/>
      <c r="L18" s="92"/>
      <c r="M18" s="92"/>
      <c r="N18" s="92"/>
      <c r="O18" s="92"/>
      <c r="P18" s="92"/>
    </row>
    <row r="19" spans="1:16" ht="12">
      <c r="A19" s="204"/>
      <c r="B19" s="142"/>
      <c r="C19" s="205"/>
      <c r="D19" s="37"/>
      <c r="E19" s="205"/>
      <c r="F19" s="37"/>
      <c r="G19" s="205"/>
      <c r="H19" s="37"/>
      <c r="I19" s="37"/>
      <c r="J19" s="37"/>
      <c r="K19" s="37"/>
      <c r="L19" s="92"/>
      <c r="M19" s="92"/>
      <c r="N19" s="92"/>
      <c r="O19" s="92"/>
      <c r="P19" s="92"/>
    </row>
    <row r="20" spans="1:16" ht="12">
      <c r="A20" s="204"/>
      <c r="B20" s="142"/>
      <c r="C20" s="205"/>
      <c r="D20" s="37"/>
      <c r="E20" s="205"/>
      <c r="F20" s="37"/>
      <c r="G20" s="205"/>
      <c r="H20" s="37"/>
      <c r="I20" s="37"/>
      <c r="J20" s="37"/>
      <c r="K20" s="37"/>
      <c r="L20" s="92"/>
      <c r="M20" s="92"/>
      <c r="N20" s="92"/>
      <c r="O20" s="92"/>
      <c r="P20" s="92"/>
    </row>
    <row r="21" spans="1:16" ht="12">
      <c r="A21" s="204"/>
      <c r="B21" s="142"/>
      <c r="C21" s="205"/>
      <c r="D21" s="37"/>
      <c r="E21" s="205"/>
      <c r="F21" s="37"/>
      <c r="G21" s="205"/>
      <c r="H21" s="37"/>
      <c r="I21" s="37"/>
      <c r="J21" s="37"/>
      <c r="K21" s="37"/>
      <c r="L21" s="92"/>
      <c r="M21" s="92"/>
      <c r="N21" s="92"/>
      <c r="O21" s="92"/>
      <c r="P21" s="92"/>
    </row>
    <row r="22" spans="1:16" ht="12">
      <c r="A22" s="204"/>
      <c r="B22" s="142"/>
      <c r="C22" s="205"/>
      <c r="D22" s="37"/>
      <c r="E22" s="205"/>
      <c r="F22" s="37"/>
      <c r="G22" s="205"/>
      <c r="H22" s="37"/>
      <c r="I22" s="37"/>
      <c r="J22" s="37"/>
      <c r="K22" s="37"/>
      <c r="L22" s="92"/>
      <c r="M22" s="92"/>
      <c r="N22" s="92"/>
      <c r="O22" s="92"/>
      <c r="P22" s="92"/>
    </row>
    <row r="23" spans="1:16" ht="12">
      <c r="A23" s="204"/>
      <c r="B23" s="142"/>
      <c r="C23" s="205"/>
      <c r="D23" s="37"/>
      <c r="E23" s="205"/>
      <c r="F23" s="37"/>
      <c r="G23" s="205"/>
      <c r="H23" s="37"/>
      <c r="I23" s="37"/>
      <c r="J23" s="37"/>
      <c r="K23" s="37"/>
      <c r="L23" s="92"/>
      <c r="M23" s="92"/>
      <c r="N23" s="92"/>
      <c r="O23" s="92"/>
      <c r="P23" s="92"/>
    </row>
    <row r="24" spans="1:16" ht="12">
      <c r="A24" s="204"/>
      <c r="B24" s="142"/>
      <c r="C24" s="205"/>
      <c r="D24" s="37"/>
      <c r="E24" s="205"/>
      <c r="F24" s="37"/>
      <c r="G24" s="205"/>
      <c r="H24" s="37"/>
      <c r="I24" s="37"/>
      <c r="J24" s="37"/>
      <c r="K24" s="37"/>
      <c r="L24" s="92"/>
      <c r="M24" s="92"/>
      <c r="N24" s="92"/>
      <c r="O24" s="92"/>
      <c r="P24" s="92"/>
    </row>
    <row r="25" spans="1:16" ht="12">
      <c r="A25" s="204"/>
      <c r="B25" s="142"/>
      <c r="C25" s="205"/>
      <c r="D25" s="37"/>
      <c r="E25" s="205"/>
      <c r="F25" s="37"/>
      <c r="G25" s="205"/>
      <c r="H25" s="37"/>
      <c r="I25" s="37"/>
      <c r="J25" s="37"/>
      <c r="K25" s="37"/>
      <c r="L25" s="92"/>
      <c r="M25" s="92"/>
      <c r="N25" s="92"/>
      <c r="O25" s="92"/>
      <c r="P25" s="92"/>
    </row>
    <row r="26" spans="1:16" ht="12">
      <c r="A26" s="204"/>
      <c r="B26" s="142"/>
      <c r="C26" s="205"/>
      <c r="D26" s="37"/>
      <c r="E26" s="205"/>
      <c r="F26" s="37"/>
      <c r="G26" s="205"/>
      <c r="H26" s="37"/>
      <c r="I26" s="37"/>
      <c r="J26" s="37"/>
      <c r="K26" s="37"/>
      <c r="L26" s="92"/>
      <c r="M26" s="92"/>
      <c r="N26" s="92"/>
      <c r="O26" s="92"/>
      <c r="P26" s="92"/>
    </row>
    <row r="27" spans="1:16" ht="12">
      <c r="A27" s="204"/>
      <c r="B27" s="142"/>
      <c r="C27" s="205"/>
      <c r="D27" s="37"/>
      <c r="E27" s="205"/>
      <c r="F27" s="37"/>
      <c r="G27" s="205"/>
      <c r="H27" s="37"/>
      <c r="I27" s="37"/>
      <c r="J27" s="37"/>
      <c r="K27" s="37"/>
      <c r="L27" s="92"/>
      <c r="M27" s="92"/>
      <c r="N27" s="92"/>
      <c r="O27" s="92"/>
      <c r="P27" s="92"/>
    </row>
    <row r="28" spans="1:16" ht="12">
      <c r="A28" s="204"/>
      <c r="B28" s="142"/>
      <c r="C28" s="205"/>
      <c r="D28" s="37"/>
      <c r="E28" s="205"/>
      <c r="F28" s="37"/>
      <c r="G28" s="205"/>
      <c r="H28" s="37"/>
      <c r="I28" s="37"/>
      <c r="J28" s="37"/>
      <c r="K28" s="37"/>
      <c r="L28" s="92"/>
      <c r="M28" s="92"/>
      <c r="N28" s="92"/>
      <c r="O28" s="92"/>
      <c r="P28" s="92"/>
    </row>
    <row r="29" spans="1:16" ht="12">
      <c r="A29" s="204"/>
      <c r="B29" s="142"/>
      <c r="C29" s="205"/>
      <c r="D29" s="37"/>
      <c r="E29" s="205"/>
      <c r="F29" s="37"/>
      <c r="G29" s="205"/>
      <c r="H29" s="37"/>
      <c r="I29" s="37"/>
      <c r="J29" s="37"/>
      <c r="K29" s="37"/>
      <c r="L29" s="92"/>
      <c r="M29" s="92"/>
      <c r="N29" s="92"/>
      <c r="O29" s="92"/>
      <c r="P29" s="92"/>
    </row>
    <row r="30" spans="1:7" ht="12">
      <c r="A30" s="216"/>
      <c r="B30" s="214"/>
      <c r="E30" s="219"/>
      <c r="G30" s="222"/>
    </row>
    <row r="31" spans="1:7" ht="12">
      <c r="A31" s="217"/>
      <c r="B31" s="69"/>
      <c r="E31" s="220"/>
      <c r="G31" s="220"/>
    </row>
    <row r="32" spans="1:7" ht="12">
      <c r="A32" s="218"/>
      <c r="B32" s="69"/>
      <c r="E32" s="221"/>
      <c r="G32" s="221"/>
    </row>
    <row r="33" spans="1:7" ht="12">
      <c r="A33" s="218"/>
      <c r="B33" s="69"/>
      <c r="E33" s="221"/>
      <c r="G33" s="223"/>
    </row>
    <row r="34" spans="1:7" ht="12">
      <c r="A34" s="218"/>
      <c r="B34" s="69"/>
      <c r="E34" s="221"/>
      <c r="G34" s="223"/>
    </row>
    <row r="35" spans="1:7" ht="12">
      <c r="A35" s="218"/>
      <c r="B35" s="69"/>
      <c r="E35" s="221"/>
      <c r="G35" s="223"/>
    </row>
    <row r="36" spans="1:5" ht="12">
      <c r="A36" s="218"/>
      <c r="B36" s="69"/>
      <c r="E36" s="221"/>
    </row>
    <row r="37" spans="1:7" ht="14.25">
      <c r="A37" s="215"/>
      <c r="B37" s="69"/>
      <c r="E37" s="79"/>
      <c r="G37" s="79"/>
    </row>
    <row r="38" spans="1:2" ht="12">
      <c r="A38" s="69"/>
      <c r="B38" s="69"/>
    </row>
  </sheetData>
  <sheetProtection/>
  <mergeCells count="15">
    <mergeCell ref="A1:P1"/>
    <mergeCell ref="O2:P2"/>
    <mergeCell ref="O3:P3"/>
    <mergeCell ref="C5:D5"/>
    <mergeCell ref="M5:O5"/>
    <mergeCell ref="A4:A6"/>
    <mergeCell ref="B5:B6"/>
    <mergeCell ref="E5:E6"/>
    <mergeCell ref="F5:F6"/>
    <mergeCell ref="L5:L6"/>
    <mergeCell ref="P5:P6"/>
    <mergeCell ref="G5:G6"/>
    <mergeCell ref="H5:H6"/>
    <mergeCell ref="I5:J5"/>
    <mergeCell ref="K5:K6"/>
  </mergeCells>
  <printOptions horizontalCentered="1"/>
  <pageMargins left="0.35" right="0.35" top="0.98" bottom="0.98" header="0.51" footer="0.5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23"/>
  <sheetViews>
    <sheetView showGridLines="0" showZeros="0" zoomScalePageLayoutView="0" workbookViewId="0" topLeftCell="A1">
      <selection activeCell="A18" sqref="A18"/>
    </sheetView>
  </sheetViews>
  <sheetFormatPr defaultColWidth="9.16015625" defaultRowHeight="11.25"/>
  <cols>
    <col min="1" max="1" width="26.66015625" style="26" customWidth="1"/>
    <col min="2" max="2" width="5" style="26" bestFit="1" customWidth="1"/>
    <col min="3" max="4" width="4.33203125" style="26" bestFit="1" customWidth="1"/>
    <col min="5" max="5" width="42" style="26" bestFit="1" customWidth="1"/>
    <col min="6" max="6" width="16" style="26" bestFit="1" customWidth="1"/>
    <col min="7" max="7" width="16.33203125" style="26" customWidth="1"/>
    <col min="8" max="8" width="14.16015625" style="26" customWidth="1"/>
    <col min="9" max="9" width="15.66015625" style="26" customWidth="1"/>
    <col min="10" max="10" width="14.16015625" style="26" customWidth="1"/>
    <col min="11" max="16384" width="9.16015625" style="26" customWidth="1"/>
  </cols>
  <sheetData>
    <row r="1" spans="1:10" ht="33" customHeight="1">
      <c r="A1" s="351" t="s">
        <v>180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9:10" ht="15.75" customHeight="1">
      <c r="I2" s="339" t="s">
        <v>42</v>
      </c>
      <c r="J2" s="339"/>
    </row>
    <row r="3" spans="1:10" ht="18" customHeight="1">
      <c r="A3" s="278" t="s">
        <v>210</v>
      </c>
      <c r="B3" s="54"/>
      <c r="C3" s="54"/>
      <c r="D3" s="54"/>
      <c r="E3" s="54"/>
      <c r="F3" s="54"/>
      <c r="G3" s="54"/>
      <c r="H3" s="54"/>
      <c r="I3" s="314" t="s">
        <v>5</v>
      </c>
      <c r="J3" s="314"/>
    </row>
    <row r="4" spans="1:10" s="25" customFormat="1" ht="18" customHeight="1">
      <c r="A4" s="342" t="s">
        <v>21</v>
      </c>
      <c r="B4" s="315" t="s">
        <v>30</v>
      </c>
      <c r="C4" s="315"/>
      <c r="D4" s="315"/>
      <c r="E4" s="318" t="s">
        <v>31</v>
      </c>
      <c r="F4" s="354" t="s">
        <v>43</v>
      </c>
      <c r="G4" s="355"/>
      <c r="H4" s="355"/>
      <c r="I4" s="355"/>
      <c r="J4" s="356"/>
    </row>
    <row r="5" spans="1:10" s="25" customFormat="1" ht="18" customHeight="1">
      <c r="A5" s="357"/>
      <c r="B5" s="342" t="s">
        <v>32</v>
      </c>
      <c r="C5" s="342" t="s">
        <v>33</v>
      </c>
      <c r="D5" s="342" t="s">
        <v>34</v>
      </c>
      <c r="E5" s="305"/>
      <c r="F5" s="307" t="s">
        <v>24</v>
      </c>
      <c r="G5" s="309" t="s">
        <v>25</v>
      </c>
      <c r="H5" s="310"/>
      <c r="I5" s="311"/>
      <c r="J5" s="307" t="s">
        <v>26</v>
      </c>
    </row>
    <row r="6" spans="1:12" s="25" customFormat="1" ht="26.25" customHeight="1">
      <c r="A6" s="343"/>
      <c r="B6" s="343"/>
      <c r="C6" s="343"/>
      <c r="D6" s="343"/>
      <c r="E6" s="306"/>
      <c r="F6" s="308"/>
      <c r="G6" s="1" t="s">
        <v>27</v>
      </c>
      <c r="H6" s="1" t="s">
        <v>28</v>
      </c>
      <c r="I6" s="1" t="s">
        <v>97</v>
      </c>
      <c r="J6" s="308"/>
      <c r="K6" s="30"/>
      <c r="L6" s="30"/>
    </row>
    <row r="7" spans="1:12" s="25" customFormat="1" ht="19.5" customHeight="1">
      <c r="A7" s="279" t="s">
        <v>241</v>
      </c>
      <c r="B7" s="56"/>
      <c r="C7" s="56"/>
      <c r="D7" s="56"/>
      <c r="E7" s="57" t="s">
        <v>24</v>
      </c>
      <c r="F7" s="86">
        <v>2399.48</v>
      </c>
      <c r="G7" s="86">
        <v>1467.25</v>
      </c>
      <c r="H7" s="86">
        <v>222.42</v>
      </c>
      <c r="I7" s="86">
        <v>22.64</v>
      </c>
      <c r="J7" s="86">
        <v>687.17</v>
      </c>
      <c r="K7" s="30"/>
      <c r="L7" s="30"/>
    </row>
    <row r="8" spans="1:10" ht="15" customHeight="1">
      <c r="A8" s="279"/>
      <c r="B8" s="146" t="s">
        <v>226</v>
      </c>
      <c r="C8" s="146"/>
      <c r="D8" s="146"/>
      <c r="E8" s="224" t="s">
        <v>329</v>
      </c>
      <c r="F8" s="92">
        <v>1982.29</v>
      </c>
      <c r="G8" s="92">
        <v>1074.17</v>
      </c>
      <c r="H8" s="92">
        <v>220.64</v>
      </c>
      <c r="I8" s="92">
        <v>0.31</v>
      </c>
      <c r="J8" s="92">
        <v>687.17</v>
      </c>
    </row>
    <row r="9" spans="1:10" ht="15" customHeight="1">
      <c r="A9" s="279"/>
      <c r="B9" s="146"/>
      <c r="C9" s="146" t="s">
        <v>223</v>
      </c>
      <c r="D9" s="146"/>
      <c r="E9" s="224" t="s">
        <v>147</v>
      </c>
      <c r="F9" s="92">
        <v>1311.42</v>
      </c>
      <c r="G9" s="92">
        <v>1074.17</v>
      </c>
      <c r="H9" s="92">
        <v>220.64</v>
      </c>
      <c r="I9" s="92">
        <v>0.31</v>
      </c>
      <c r="J9" s="92">
        <v>16.3</v>
      </c>
    </row>
    <row r="10" spans="1:10" ht="15" customHeight="1">
      <c r="A10" s="279"/>
      <c r="B10" s="146" t="s">
        <v>330</v>
      </c>
      <c r="C10" s="146" t="s">
        <v>331</v>
      </c>
      <c r="D10" s="146" t="s">
        <v>223</v>
      </c>
      <c r="E10" s="71" t="s">
        <v>149</v>
      </c>
      <c r="F10" s="92">
        <v>1311.42</v>
      </c>
      <c r="G10" s="92">
        <v>1074.17</v>
      </c>
      <c r="H10" s="92">
        <v>220.64</v>
      </c>
      <c r="I10" s="92">
        <v>0.31</v>
      </c>
      <c r="J10" s="92">
        <v>16.3</v>
      </c>
    </row>
    <row r="11" spans="1:10" ht="15" customHeight="1">
      <c r="A11" s="279"/>
      <c r="B11" s="146"/>
      <c r="C11" s="146" t="s">
        <v>233</v>
      </c>
      <c r="D11" s="146"/>
      <c r="E11" s="71" t="s">
        <v>159</v>
      </c>
      <c r="F11" s="92">
        <v>670.87</v>
      </c>
      <c r="G11" s="92">
        <v>0</v>
      </c>
      <c r="H11" s="92">
        <v>0</v>
      </c>
      <c r="I11" s="92">
        <v>0</v>
      </c>
      <c r="J11" s="92">
        <v>670.87</v>
      </c>
    </row>
    <row r="12" spans="1:10" ht="15" customHeight="1">
      <c r="A12" s="279"/>
      <c r="B12" s="146" t="s">
        <v>330</v>
      </c>
      <c r="C12" s="146" t="s">
        <v>332</v>
      </c>
      <c r="D12" s="146" t="s">
        <v>234</v>
      </c>
      <c r="E12" s="71" t="s">
        <v>160</v>
      </c>
      <c r="F12" s="92">
        <v>670.87</v>
      </c>
      <c r="G12" s="92">
        <v>0</v>
      </c>
      <c r="H12" s="92">
        <v>0</v>
      </c>
      <c r="I12" s="92">
        <v>0</v>
      </c>
      <c r="J12" s="92">
        <v>670.87</v>
      </c>
    </row>
    <row r="13" spans="1:10" ht="15" customHeight="1">
      <c r="A13" s="279"/>
      <c r="B13" s="146" t="s">
        <v>205</v>
      </c>
      <c r="C13" s="146"/>
      <c r="D13" s="146"/>
      <c r="E13" s="71" t="s">
        <v>333</v>
      </c>
      <c r="F13" s="92">
        <v>210.36</v>
      </c>
      <c r="G13" s="92">
        <v>186.25</v>
      </c>
      <c r="H13" s="92">
        <v>1.78</v>
      </c>
      <c r="I13" s="92">
        <v>22.33</v>
      </c>
      <c r="J13" s="92">
        <v>0</v>
      </c>
    </row>
    <row r="14" spans="1:10" ht="15" customHeight="1">
      <c r="A14" s="279"/>
      <c r="B14" s="146"/>
      <c r="C14" s="146" t="s">
        <v>206</v>
      </c>
      <c r="D14" s="146"/>
      <c r="E14" s="71" t="s">
        <v>82</v>
      </c>
      <c r="F14" s="92">
        <v>210.36</v>
      </c>
      <c r="G14" s="92">
        <v>186.25</v>
      </c>
      <c r="H14" s="92">
        <v>1.78</v>
      </c>
      <c r="I14" s="92">
        <v>22.33</v>
      </c>
      <c r="J14" s="92">
        <v>0</v>
      </c>
    </row>
    <row r="15" spans="1:10" ht="15" customHeight="1">
      <c r="A15" s="37"/>
      <c r="B15" s="146" t="s">
        <v>334</v>
      </c>
      <c r="C15" s="146" t="s">
        <v>335</v>
      </c>
      <c r="D15" s="146" t="s">
        <v>223</v>
      </c>
      <c r="E15" s="71" t="s">
        <v>161</v>
      </c>
      <c r="F15" s="92">
        <v>24.11</v>
      </c>
      <c r="G15" s="92">
        <v>0</v>
      </c>
      <c r="H15" s="92">
        <v>1.78</v>
      </c>
      <c r="I15" s="92">
        <v>22.33</v>
      </c>
      <c r="J15" s="92">
        <v>0</v>
      </c>
    </row>
    <row r="16" spans="1:10" ht="15" customHeight="1">
      <c r="A16" s="37"/>
      <c r="B16" s="146" t="s">
        <v>334</v>
      </c>
      <c r="C16" s="146" t="s">
        <v>335</v>
      </c>
      <c r="D16" s="146" t="s">
        <v>206</v>
      </c>
      <c r="E16" s="71" t="s">
        <v>12</v>
      </c>
      <c r="F16" s="92">
        <v>165.25</v>
      </c>
      <c r="G16" s="92">
        <v>165.25</v>
      </c>
      <c r="H16" s="92">
        <v>0</v>
      </c>
      <c r="I16" s="92">
        <v>0</v>
      </c>
      <c r="J16" s="92">
        <v>0</v>
      </c>
    </row>
    <row r="17" spans="1:10" ht="15" customHeight="1">
      <c r="A17" s="37"/>
      <c r="B17" s="146" t="s">
        <v>334</v>
      </c>
      <c r="C17" s="146" t="s">
        <v>335</v>
      </c>
      <c r="D17" s="146" t="s">
        <v>207</v>
      </c>
      <c r="E17" s="71" t="s">
        <v>84</v>
      </c>
      <c r="F17" s="92">
        <v>21</v>
      </c>
      <c r="G17" s="92">
        <v>21</v>
      </c>
      <c r="H17" s="92">
        <v>0</v>
      </c>
      <c r="I17" s="92">
        <v>0</v>
      </c>
      <c r="J17" s="92">
        <v>0</v>
      </c>
    </row>
    <row r="18" spans="1:10" ht="15" customHeight="1">
      <c r="A18" s="37"/>
      <c r="B18" s="146" t="s">
        <v>227</v>
      </c>
      <c r="C18" s="146"/>
      <c r="D18" s="146"/>
      <c r="E18" s="71" t="s">
        <v>336</v>
      </c>
      <c r="F18" s="92">
        <v>90.22</v>
      </c>
      <c r="G18" s="92">
        <v>90.22</v>
      </c>
      <c r="H18" s="92">
        <v>0</v>
      </c>
      <c r="I18" s="92">
        <v>0</v>
      </c>
      <c r="J18" s="92">
        <v>0</v>
      </c>
    </row>
    <row r="19" spans="1:10" ht="15" customHeight="1">
      <c r="A19" s="37"/>
      <c r="B19" s="146"/>
      <c r="C19" s="146" t="s">
        <v>228</v>
      </c>
      <c r="D19" s="146"/>
      <c r="E19" s="71" t="s">
        <v>13</v>
      </c>
      <c r="F19" s="92">
        <v>90.22</v>
      </c>
      <c r="G19" s="92">
        <v>90.22</v>
      </c>
      <c r="H19" s="92">
        <v>0</v>
      </c>
      <c r="I19" s="92">
        <v>0</v>
      </c>
      <c r="J19" s="92">
        <v>0</v>
      </c>
    </row>
    <row r="20" spans="1:10" ht="15" customHeight="1">
      <c r="A20" s="37"/>
      <c r="B20" s="146" t="s">
        <v>337</v>
      </c>
      <c r="C20" s="146" t="s">
        <v>338</v>
      </c>
      <c r="D20" s="146" t="s">
        <v>223</v>
      </c>
      <c r="E20" s="71" t="s">
        <v>162</v>
      </c>
      <c r="F20" s="92">
        <v>90.22</v>
      </c>
      <c r="G20" s="92">
        <v>90.22</v>
      </c>
      <c r="H20" s="92">
        <v>0</v>
      </c>
      <c r="I20" s="92">
        <v>0</v>
      </c>
      <c r="J20" s="92">
        <v>0</v>
      </c>
    </row>
    <row r="21" spans="1:10" ht="15" customHeight="1">
      <c r="A21" s="37"/>
      <c r="B21" s="146" t="s">
        <v>222</v>
      </c>
      <c r="C21" s="146"/>
      <c r="D21" s="146"/>
      <c r="E21" s="71" t="s">
        <v>36</v>
      </c>
      <c r="F21" s="92">
        <v>116.61</v>
      </c>
      <c r="G21" s="92">
        <v>116.61</v>
      </c>
      <c r="H21" s="92">
        <v>0</v>
      </c>
      <c r="I21" s="92">
        <v>0</v>
      </c>
      <c r="J21" s="92">
        <v>0</v>
      </c>
    </row>
    <row r="22" spans="1:10" ht="12">
      <c r="A22" s="37"/>
      <c r="B22" s="146"/>
      <c r="C22" s="146" t="s">
        <v>223</v>
      </c>
      <c r="D22" s="146"/>
      <c r="E22" s="71" t="s">
        <v>17</v>
      </c>
      <c r="F22" s="92">
        <v>116.61</v>
      </c>
      <c r="G22" s="92">
        <v>116.61</v>
      </c>
      <c r="H22" s="92">
        <v>0</v>
      </c>
      <c r="I22" s="92">
        <v>0</v>
      </c>
      <c r="J22" s="92">
        <v>0</v>
      </c>
    </row>
    <row r="23" spans="1:10" ht="18" customHeight="1">
      <c r="A23" s="37"/>
      <c r="B23" s="146" t="s">
        <v>339</v>
      </c>
      <c r="C23" s="146" t="s">
        <v>331</v>
      </c>
      <c r="D23" s="146" t="s">
        <v>224</v>
      </c>
      <c r="E23" s="71" t="s">
        <v>18</v>
      </c>
      <c r="F23" s="92">
        <v>116.61</v>
      </c>
      <c r="G23" s="92">
        <v>116.61</v>
      </c>
      <c r="H23" s="92">
        <v>0</v>
      </c>
      <c r="I23" s="92">
        <v>0</v>
      </c>
      <c r="J23" s="92">
        <v>0</v>
      </c>
    </row>
  </sheetData>
  <sheetProtection/>
  <mergeCells count="13">
    <mergeCell ref="A1:J1"/>
    <mergeCell ref="I2:J2"/>
    <mergeCell ref="I3:J3"/>
    <mergeCell ref="B4:D4"/>
    <mergeCell ref="F4:J4"/>
    <mergeCell ref="A4:A6"/>
    <mergeCell ref="B5:B6"/>
    <mergeCell ref="C5:C6"/>
    <mergeCell ref="D5:D6"/>
    <mergeCell ref="E4:E6"/>
    <mergeCell ref="F5:F6"/>
    <mergeCell ref="J5:J6"/>
    <mergeCell ref="G5:I5"/>
  </mergeCells>
  <printOptions horizontalCentered="1"/>
  <pageMargins left="0.75" right="0.75" top="0.98" bottom="0.98" header="0.51" footer="0.51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1">
      <selection activeCell="H11" sqref="H11"/>
    </sheetView>
  </sheetViews>
  <sheetFormatPr defaultColWidth="9.16015625" defaultRowHeight="11.25"/>
  <cols>
    <col min="1" max="1" width="27.16015625" style="26" customWidth="1"/>
    <col min="2" max="2" width="6.5" style="144" customWidth="1"/>
    <col min="3" max="3" width="5.66015625" style="144" customWidth="1"/>
    <col min="4" max="4" width="5" style="144" customWidth="1"/>
    <col min="5" max="5" width="48.83203125" style="26" bestFit="1" customWidth="1"/>
    <col min="6" max="6" width="16" style="26" bestFit="1" customWidth="1"/>
    <col min="7" max="7" width="14.83203125" style="26" customWidth="1"/>
    <col min="8" max="8" width="15.33203125" style="26" customWidth="1"/>
    <col min="9" max="10" width="14.83203125" style="26" customWidth="1"/>
    <col min="11" max="11" width="11.83203125" style="26" customWidth="1"/>
    <col min="12" max="13" width="13.16015625" style="26" customWidth="1"/>
    <col min="14" max="16384" width="9.16015625" style="26" customWidth="1"/>
  </cols>
  <sheetData>
    <row r="1" spans="1:13" ht="31.5" customHeight="1">
      <c r="A1" s="351" t="s">
        <v>179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</row>
    <row r="2" spans="12:13" ht="15.75" customHeight="1">
      <c r="L2" s="339" t="s">
        <v>44</v>
      </c>
      <c r="M2" s="339"/>
    </row>
    <row r="3" spans="1:13" ht="18" customHeight="1">
      <c r="A3" s="280" t="s">
        <v>210</v>
      </c>
      <c r="B3" s="153"/>
      <c r="C3" s="153"/>
      <c r="D3" s="153"/>
      <c r="E3" s="69"/>
      <c r="F3" s="69"/>
      <c r="G3" s="69"/>
      <c r="H3" s="69"/>
      <c r="L3" s="340" t="s">
        <v>5</v>
      </c>
      <c r="M3" s="340"/>
    </row>
    <row r="4" spans="1:13" s="25" customFormat="1" ht="21.75" customHeight="1">
      <c r="A4" s="315" t="s">
        <v>21</v>
      </c>
      <c r="B4" s="304" t="s">
        <v>30</v>
      </c>
      <c r="C4" s="304"/>
      <c r="D4" s="304"/>
      <c r="E4" s="317" t="s">
        <v>31</v>
      </c>
      <c r="F4" s="317" t="s">
        <v>43</v>
      </c>
      <c r="G4" s="317"/>
      <c r="H4" s="317"/>
      <c r="I4" s="317"/>
      <c r="J4" s="317"/>
      <c r="K4" s="317"/>
      <c r="L4" s="317"/>
      <c r="M4" s="317"/>
    </row>
    <row r="5" spans="1:13" s="25" customFormat="1" ht="30" customHeight="1">
      <c r="A5" s="315"/>
      <c r="B5" s="154" t="s">
        <v>32</v>
      </c>
      <c r="C5" s="154" t="s">
        <v>33</v>
      </c>
      <c r="D5" s="65" t="s">
        <v>34</v>
      </c>
      <c r="E5" s="317"/>
      <c r="F5" s="5" t="s">
        <v>24</v>
      </c>
      <c r="G5" s="11" t="s">
        <v>45</v>
      </c>
      <c r="H5" s="11" t="s">
        <v>46</v>
      </c>
      <c r="I5" s="11" t="s">
        <v>47</v>
      </c>
      <c r="J5" s="225" t="s">
        <v>164</v>
      </c>
      <c r="K5" s="11"/>
      <c r="L5" s="11"/>
      <c r="M5" s="11"/>
    </row>
    <row r="6" spans="1:13" s="25" customFormat="1" ht="15" customHeight="1">
      <c r="A6" s="55"/>
      <c r="B6" s="56"/>
      <c r="C6" s="56"/>
      <c r="D6" s="56"/>
      <c r="E6" s="57" t="s">
        <v>98</v>
      </c>
      <c r="F6" s="161">
        <v>2399.48</v>
      </c>
      <c r="G6" s="161">
        <v>1467.25</v>
      </c>
      <c r="H6" s="161">
        <v>309.59</v>
      </c>
      <c r="I6" s="161">
        <v>22.64</v>
      </c>
      <c r="J6" s="161">
        <v>600</v>
      </c>
      <c r="K6" s="161"/>
      <c r="L6" s="161"/>
      <c r="M6" s="161"/>
    </row>
    <row r="7" spans="1:13" s="149" customFormat="1" ht="15" customHeight="1">
      <c r="A7" s="204" t="s">
        <v>236</v>
      </c>
      <c r="B7" s="146" t="s">
        <v>226</v>
      </c>
      <c r="C7" s="146"/>
      <c r="D7" s="146"/>
      <c r="E7" s="224" t="s">
        <v>329</v>
      </c>
      <c r="F7" s="92">
        <v>1982.29</v>
      </c>
      <c r="G7" s="92">
        <v>1074.17</v>
      </c>
      <c r="H7" s="92">
        <v>307.81</v>
      </c>
      <c r="I7" s="92">
        <v>0.31</v>
      </c>
      <c r="J7" s="92">
        <v>600</v>
      </c>
      <c r="K7" s="159"/>
      <c r="L7" s="159"/>
      <c r="M7" s="159"/>
    </row>
    <row r="8" spans="1:13" ht="15" customHeight="1">
      <c r="A8" s="37"/>
      <c r="B8" s="146"/>
      <c r="C8" s="146" t="s">
        <v>223</v>
      </c>
      <c r="D8" s="146"/>
      <c r="E8" s="71" t="s">
        <v>147</v>
      </c>
      <c r="F8" s="92">
        <v>1311.42</v>
      </c>
      <c r="G8" s="92">
        <v>1074.17</v>
      </c>
      <c r="H8" s="92">
        <v>236.94</v>
      </c>
      <c r="I8" s="92">
        <v>0.31</v>
      </c>
      <c r="J8" s="92">
        <v>0</v>
      </c>
      <c r="K8" s="160"/>
      <c r="L8" s="160"/>
      <c r="M8" s="160"/>
    </row>
    <row r="9" spans="1:13" ht="15" customHeight="1">
      <c r="A9" s="37"/>
      <c r="B9" s="146" t="s">
        <v>330</v>
      </c>
      <c r="C9" s="146" t="s">
        <v>331</v>
      </c>
      <c r="D9" s="146" t="s">
        <v>223</v>
      </c>
      <c r="E9" s="71" t="s">
        <v>149</v>
      </c>
      <c r="F9" s="92">
        <v>1311.42</v>
      </c>
      <c r="G9" s="92">
        <v>1074.17</v>
      </c>
      <c r="H9" s="92">
        <v>236.94</v>
      </c>
      <c r="I9" s="92">
        <v>0.31</v>
      </c>
      <c r="J9" s="92">
        <v>0</v>
      </c>
      <c r="K9" s="155"/>
      <c r="L9" s="155"/>
      <c r="M9" s="155"/>
    </row>
    <row r="10" spans="1:13" ht="15" customHeight="1">
      <c r="A10" s="37"/>
      <c r="B10" s="146"/>
      <c r="C10" s="146" t="s">
        <v>233</v>
      </c>
      <c r="D10" s="146"/>
      <c r="E10" s="71" t="s">
        <v>159</v>
      </c>
      <c r="F10" s="92">
        <v>670.87</v>
      </c>
      <c r="G10" s="92">
        <v>0</v>
      </c>
      <c r="H10" s="92">
        <v>70.87</v>
      </c>
      <c r="I10" s="92">
        <v>0</v>
      </c>
      <c r="J10" s="92">
        <v>600</v>
      </c>
      <c r="K10" s="155"/>
      <c r="L10" s="155"/>
      <c r="M10" s="155"/>
    </row>
    <row r="11" spans="1:13" ht="15" customHeight="1">
      <c r="A11" s="37"/>
      <c r="B11" s="146" t="s">
        <v>330</v>
      </c>
      <c r="C11" s="146" t="s">
        <v>332</v>
      </c>
      <c r="D11" s="146" t="s">
        <v>234</v>
      </c>
      <c r="E11" s="71" t="s">
        <v>160</v>
      </c>
      <c r="F11" s="92">
        <v>670.87</v>
      </c>
      <c r="G11" s="92">
        <v>0</v>
      </c>
      <c r="H11" s="92">
        <v>70.87</v>
      </c>
      <c r="I11" s="92">
        <v>0</v>
      </c>
      <c r="J11" s="92">
        <v>600</v>
      </c>
      <c r="K11" s="155"/>
      <c r="L11" s="155"/>
      <c r="M11" s="155"/>
    </row>
    <row r="12" spans="1:13" ht="15" customHeight="1">
      <c r="A12" s="37"/>
      <c r="B12" s="146" t="s">
        <v>205</v>
      </c>
      <c r="C12" s="146"/>
      <c r="D12" s="146"/>
      <c r="E12" s="71" t="s">
        <v>333</v>
      </c>
      <c r="F12" s="92">
        <v>210.36</v>
      </c>
      <c r="G12" s="92">
        <v>186.25</v>
      </c>
      <c r="H12" s="92">
        <v>1.78</v>
      </c>
      <c r="I12" s="92">
        <v>22.33</v>
      </c>
      <c r="J12" s="92"/>
      <c r="K12" s="155"/>
      <c r="L12" s="155"/>
      <c r="M12" s="155"/>
    </row>
    <row r="13" spans="1:13" ht="15" customHeight="1">
      <c r="A13" s="37"/>
      <c r="B13" s="146"/>
      <c r="C13" s="146" t="s">
        <v>206</v>
      </c>
      <c r="D13" s="146"/>
      <c r="E13" s="71" t="s">
        <v>82</v>
      </c>
      <c r="F13" s="92">
        <v>210.36</v>
      </c>
      <c r="G13" s="92">
        <v>186.25</v>
      </c>
      <c r="H13" s="92">
        <v>1.78</v>
      </c>
      <c r="I13" s="92">
        <v>22.33</v>
      </c>
      <c r="J13" s="92"/>
      <c r="K13" s="155"/>
      <c r="L13" s="155"/>
      <c r="M13" s="155"/>
    </row>
    <row r="14" spans="1:13" s="149" customFormat="1" ht="15" customHeight="1">
      <c r="A14" s="151"/>
      <c r="B14" s="146" t="s">
        <v>334</v>
      </c>
      <c r="C14" s="146" t="s">
        <v>335</v>
      </c>
      <c r="D14" s="146" t="s">
        <v>223</v>
      </c>
      <c r="E14" s="71" t="s">
        <v>161</v>
      </c>
      <c r="F14" s="92">
        <v>24.11</v>
      </c>
      <c r="G14" s="92">
        <v>0</v>
      </c>
      <c r="H14" s="92">
        <v>1.78</v>
      </c>
      <c r="I14" s="92">
        <v>22.33</v>
      </c>
      <c r="J14" s="92"/>
      <c r="K14" s="156"/>
      <c r="L14" s="156"/>
      <c r="M14" s="156"/>
    </row>
    <row r="15" spans="1:13" ht="15" customHeight="1">
      <c r="A15" s="37"/>
      <c r="B15" s="146" t="s">
        <v>334</v>
      </c>
      <c r="C15" s="146" t="s">
        <v>335</v>
      </c>
      <c r="D15" s="146" t="s">
        <v>206</v>
      </c>
      <c r="E15" s="71" t="s">
        <v>12</v>
      </c>
      <c r="F15" s="92">
        <v>165.25</v>
      </c>
      <c r="G15" s="92">
        <v>165.25</v>
      </c>
      <c r="H15" s="92">
        <v>0</v>
      </c>
      <c r="I15" s="92">
        <v>0</v>
      </c>
      <c r="J15" s="92"/>
      <c r="K15" s="37"/>
      <c r="L15" s="37"/>
      <c r="M15" s="37"/>
    </row>
    <row r="16" spans="1:13" ht="15" customHeight="1">
      <c r="A16" s="37"/>
      <c r="B16" s="146" t="s">
        <v>334</v>
      </c>
      <c r="C16" s="146" t="s">
        <v>335</v>
      </c>
      <c r="D16" s="146" t="s">
        <v>207</v>
      </c>
      <c r="E16" s="71" t="s">
        <v>84</v>
      </c>
      <c r="F16" s="92">
        <v>21</v>
      </c>
      <c r="G16" s="92">
        <v>21</v>
      </c>
      <c r="H16" s="92">
        <v>0</v>
      </c>
      <c r="I16" s="92">
        <v>0</v>
      </c>
      <c r="J16" s="92"/>
      <c r="K16" s="37"/>
      <c r="L16" s="37"/>
      <c r="M16" s="37"/>
    </row>
    <row r="17" spans="1:13" ht="12">
      <c r="A17" s="37"/>
      <c r="B17" s="320" t="s">
        <v>227</v>
      </c>
      <c r="C17" s="320"/>
      <c r="D17" s="320"/>
      <c r="E17" s="37" t="s">
        <v>336</v>
      </c>
      <c r="F17" s="37">
        <v>90.22</v>
      </c>
      <c r="G17" s="37">
        <v>90.22</v>
      </c>
      <c r="H17" s="37">
        <v>0</v>
      </c>
      <c r="I17" s="37">
        <v>0</v>
      </c>
      <c r="J17" s="37"/>
      <c r="K17" s="37"/>
      <c r="L17" s="37"/>
      <c r="M17" s="37"/>
    </row>
    <row r="18" spans="1:13" ht="12">
      <c r="A18" s="37"/>
      <c r="B18" s="320"/>
      <c r="C18" s="320" t="s">
        <v>228</v>
      </c>
      <c r="D18" s="320"/>
      <c r="E18" s="37" t="s">
        <v>13</v>
      </c>
      <c r="F18" s="37">
        <v>90.22</v>
      </c>
      <c r="G18" s="37">
        <v>90.22</v>
      </c>
      <c r="H18" s="37">
        <v>0</v>
      </c>
      <c r="I18" s="37">
        <v>0</v>
      </c>
      <c r="J18" s="37"/>
      <c r="K18" s="37"/>
      <c r="L18" s="37"/>
      <c r="M18" s="37"/>
    </row>
    <row r="19" spans="1:13" ht="12">
      <c r="A19" s="37"/>
      <c r="B19" s="320" t="s">
        <v>337</v>
      </c>
      <c r="C19" s="320" t="s">
        <v>338</v>
      </c>
      <c r="D19" s="320" t="s">
        <v>223</v>
      </c>
      <c r="E19" s="37" t="s">
        <v>162</v>
      </c>
      <c r="F19" s="37">
        <v>90.22</v>
      </c>
      <c r="G19" s="37">
        <v>90.22</v>
      </c>
      <c r="H19" s="37">
        <v>0</v>
      </c>
      <c r="I19" s="37">
        <v>0</v>
      </c>
      <c r="J19" s="37"/>
      <c r="K19" s="37"/>
      <c r="L19" s="37"/>
      <c r="M19" s="37"/>
    </row>
    <row r="20" spans="1:13" ht="12">
      <c r="A20" s="37"/>
      <c r="B20" s="320" t="s">
        <v>222</v>
      </c>
      <c r="C20" s="320"/>
      <c r="D20" s="320"/>
      <c r="E20" s="37" t="s">
        <v>36</v>
      </c>
      <c r="F20" s="37">
        <v>116.61</v>
      </c>
      <c r="G20" s="37">
        <v>116.61</v>
      </c>
      <c r="H20" s="37">
        <v>0</v>
      </c>
      <c r="I20" s="37">
        <v>0</v>
      </c>
      <c r="J20" s="37"/>
      <c r="K20" s="37"/>
      <c r="L20" s="37"/>
      <c r="M20" s="37"/>
    </row>
    <row r="21" spans="1:13" ht="12">
      <c r="A21" s="37"/>
      <c r="B21" s="320"/>
      <c r="C21" s="320" t="s">
        <v>223</v>
      </c>
      <c r="D21" s="320"/>
      <c r="E21" s="37" t="s">
        <v>17</v>
      </c>
      <c r="F21" s="37">
        <v>116.61</v>
      </c>
      <c r="G21" s="37">
        <v>116.61</v>
      </c>
      <c r="H21" s="37">
        <v>0</v>
      </c>
      <c r="I21" s="37">
        <v>0</v>
      </c>
      <c r="J21" s="37"/>
      <c r="K21" s="37"/>
      <c r="L21" s="37"/>
      <c r="M21" s="37"/>
    </row>
    <row r="22" spans="1:13" ht="12">
      <c r="A22" s="37"/>
      <c r="B22" s="320" t="s">
        <v>339</v>
      </c>
      <c r="C22" s="320" t="s">
        <v>331</v>
      </c>
      <c r="D22" s="320" t="s">
        <v>224</v>
      </c>
      <c r="E22" s="37" t="s">
        <v>18</v>
      </c>
      <c r="F22" s="37">
        <v>116.61</v>
      </c>
      <c r="G22" s="37">
        <v>116.61</v>
      </c>
      <c r="H22" s="37">
        <v>0</v>
      </c>
      <c r="I22" s="37">
        <v>0</v>
      </c>
      <c r="J22" s="37"/>
      <c r="K22" s="37"/>
      <c r="L22" s="37"/>
      <c r="M22" s="37"/>
    </row>
  </sheetData>
  <sheetProtection/>
  <mergeCells count="7">
    <mergeCell ref="A1:M1"/>
    <mergeCell ref="L2:M2"/>
    <mergeCell ref="L3:M3"/>
    <mergeCell ref="B4:D4"/>
    <mergeCell ref="F4:M4"/>
    <mergeCell ref="A4:A5"/>
    <mergeCell ref="E4:E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23"/>
  <sheetViews>
    <sheetView showGridLines="0" showZeros="0" zoomScalePageLayoutView="0" workbookViewId="0" topLeftCell="A4">
      <selection activeCell="D22" sqref="D22"/>
    </sheetView>
  </sheetViews>
  <sheetFormatPr defaultColWidth="9.33203125" defaultRowHeight="11.25"/>
  <cols>
    <col min="1" max="1" width="4.33203125" style="26" customWidth="1"/>
    <col min="2" max="3" width="4.33203125" style="26" bestFit="1" customWidth="1"/>
    <col min="4" max="4" width="43.5" style="26" customWidth="1"/>
    <col min="5" max="5" width="11.33203125" style="26" customWidth="1"/>
    <col min="6" max="6" width="15" style="26" customWidth="1"/>
    <col min="7" max="7" width="13.33203125" style="26" customWidth="1"/>
    <col min="8" max="8" width="12.66015625" style="26" customWidth="1"/>
    <col min="9" max="9" width="13.16015625" style="26" customWidth="1"/>
    <col min="10" max="10" width="13" style="26" customWidth="1"/>
    <col min="11" max="11" width="12.83203125" style="26" customWidth="1"/>
    <col min="12" max="237" width="9.16015625" style="26" customWidth="1"/>
    <col min="238" max="16384" width="9.33203125" style="26" customWidth="1"/>
  </cols>
  <sheetData>
    <row r="1" spans="1:11" ht="30" customHeight="1">
      <c r="A1" s="351" t="s">
        <v>178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</row>
    <row r="2" spans="1:11" ht="15.75" customHeight="1">
      <c r="A2"/>
      <c r="B2"/>
      <c r="C2"/>
      <c r="D2"/>
      <c r="E2"/>
      <c r="F2"/>
      <c r="G2"/>
      <c r="K2" s="10" t="s">
        <v>49</v>
      </c>
    </row>
    <row r="3" spans="1:11" ht="18" customHeight="1">
      <c r="A3" s="263" t="s">
        <v>170</v>
      </c>
      <c r="B3" s="54"/>
      <c r="C3" s="54"/>
      <c r="D3" s="281" t="s">
        <v>241</v>
      </c>
      <c r="E3" s="69"/>
      <c r="F3"/>
      <c r="G3" s="70"/>
      <c r="K3" s="9" t="s">
        <v>5</v>
      </c>
    </row>
    <row r="4" spans="1:11" s="25" customFormat="1" ht="18" customHeight="1">
      <c r="A4" s="315" t="s">
        <v>30</v>
      </c>
      <c r="B4" s="315"/>
      <c r="C4" s="315"/>
      <c r="D4" s="318" t="s">
        <v>31</v>
      </c>
      <c r="E4" s="335" t="s">
        <v>38</v>
      </c>
      <c r="F4" s="335"/>
      <c r="G4" s="335"/>
      <c r="H4" s="335"/>
      <c r="I4" s="335"/>
      <c r="J4" s="335"/>
      <c r="K4" s="335"/>
    </row>
    <row r="5" spans="1:11" s="25" customFormat="1" ht="19.5" customHeight="1">
      <c r="A5" s="342" t="s">
        <v>32</v>
      </c>
      <c r="B5" s="342" t="s">
        <v>33</v>
      </c>
      <c r="C5" s="342" t="s">
        <v>34</v>
      </c>
      <c r="D5" s="305"/>
      <c r="E5" s="335" t="s">
        <v>24</v>
      </c>
      <c r="F5" s="335" t="s">
        <v>10</v>
      </c>
      <c r="G5" s="335"/>
      <c r="H5" s="335" t="s">
        <v>71</v>
      </c>
      <c r="I5" s="335" t="s">
        <v>99</v>
      </c>
      <c r="J5" s="335" t="s">
        <v>73</v>
      </c>
      <c r="K5" s="335" t="s">
        <v>95</v>
      </c>
    </row>
    <row r="6" spans="1:11" s="25" customFormat="1" ht="60.75" customHeight="1">
      <c r="A6" s="343"/>
      <c r="B6" s="343"/>
      <c r="C6" s="343"/>
      <c r="D6" s="306"/>
      <c r="E6" s="335"/>
      <c r="F6" s="11" t="s">
        <v>76</v>
      </c>
      <c r="G6" s="11" t="s">
        <v>93</v>
      </c>
      <c r="H6" s="335"/>
      <c r="I6" s="335"/>
      <c r="J6" s="335"/>
      <c r="K6" s="335"/>
    </row>
    <row r="7" spans="1:11" s="25" customFormat="1" ht="19.5" customHeight="1">
      <c r="A7" s="71"/>
      <c r="B7" s="71"/>
      <c r="C7" s="71"/>
      <c r="D7" s="133" t="s">
        <v>24</v>
      </c>
      <c r="E7" s="67">
        <v>2399.48</v>
      </c>
      <c r="F7" s="67">
        <v>1728.61</v>
      </c>
      <c r="G7" s="67">
        <v>0</v>
      </c>
      <c r="H7" s="67">
        <v>670.87</v>
      </c>
      <c r="I7" s="67"/>
      <c r="J7" s="67"/>
      <c r="K7" s="67"/>
    </row>
    <row r="8" spans="1:11" ht="15" customHeight="1">
      <c r="A8" s="71" t="s">
        <v>226</v>
      </c>
      <c r="B8" s="226"/>
      <c r="C8" s="226"/>
      <c r="D8" s="227" t="s">
        <v>329</v>
      </c>
      <c r="E8" s="67">
        <v>1311.42</v>
      </c>
      <c r="F8" s="228">
        <v>1295.12</v>
      </c>
      <c r="G8" s="49"/>
      <c r="H8" s="37">
        <v>16.3</v>
      </c>
      <c r="I8" s="321"/>
      <c r="J8" s="228"/>
      <c r="K8" s="37"/>
    </row>
    <row r="9" spans="1:11" ht="15" customHeight="1">
      <c r="A9" s="71"/>
      <c r="B9" s="226" t="s">
        <v>223</v>
      </c>
      <c r="C9" s="226"/>
      <c r="D9" s="227" t="s">
        <v>342</v>
      </c>
      <c r="E9" s="67">
        <v>1311.42</v>
      </c>
      <c r="F9" s="228">
        <v>1295.12</v>
      </c>
      <c r="G9" s="49"/>
      <c r="H9" s="37">
        <v>16.3</v>
      </c>
      <c r="I9" s="321"/>
      <c r="J9" s="228"/>
      <c r="K9" s="37"/>
    </row>
    <row r="10" spans="1:11" ht="15" customHeight="1">
      <c r="A10" s="71"/>
      <c r="B10" s="226"/>
      <c r="C10" s="226" t="s">
        <v>223</v>
      </c>
      <c r="D10" s="227" t="s">
        <v>231</v>
      </c>
      <c r="E10" s="67">
        <v>1311.42</v>
      </c>
      <c r="F10" s="228">
        <v>1295.12</v>
      </c>
      <c r="G10" s="49"/>
      <c r="H10" s="37">
        <v>16.3</v>
      </c>
      <c r="I10" s="321"/>
      <c r="J10" s="228"/>
      <c r="K10" s="37"/>
    </row>
    <row r="11" spans="1:11" ht="15" customHeight="1">
      <c r="A11" s="71"/>
      <c r="B11" s="226" t="s">
        <v>233</v>
      </c>
      <c r="C11" s="226"/>
      <c r="D11" s="227" t="s">
        <v>343</v>
      </c>
      <c r="E11" s="67">
        <v>670.87</v>
      </c>
      <c r="F11" s="228"/>
      <c r="G11" s="49"/>
      <c r="H11" s="37">
        <v>670.87</v>
      </c>
      <c r="I11" s="321"/>
      <c r="J11" s="228"/>
      <c r="K11" s="37"/>
    </row>
    <row r="12" spans="1:11" ht="15" customHeight="1">
      <c r="A12" s="71"/>
      <c r="B12" s="226"/>
      <c r="C12" s="226" t="s">
        <v>234</v>
      </c>
      <c r="D12" s="227" t="s">
        <v>235</v>
      </c>
      <c r="E12" s="67">
        <v>670.87</v>
      </c>
      <c r="F12" s="228"/>
      <c r="G12" s="49"/>
      <c r="H12" s="37">
        <v>670.87</v>
      </c>
      <c r="I12" s="321"/>
      <c r="J12" s="228"/>
      <c r="K12" s="37"/>
    </row>
    <row r="13" spans="1:11" ht="15" customHeight="1">
      <c r="A13" s="71">
        <v>208</v>
      </c>
      <c r="B13" s="226"/>
      <c r="C13" s="226"/>
      <c r="D13" s="227" t="s">
        <v>333</v>
      </c>
      <c r="E13" s="67">
        <v>210.36</v>
      </c>
      <c r="F13" s="228">
        <v>210.36</v>
      </c>
      <c r="G13" s="49"/>
      <c r="H13" s="37"/>
      <c r="I13" s="321"/>
      <c r="J13" s="228"/>
      <c r="K13" s="37"/>
    </row>
    <row r="14" spans="1:11" ht="15" customHeight="1">
      <c r="A14" s="71"/>
      <c r="B14" s="226" t="s">
        <v>206</v>
      </c>
      <c r="C14" s="226"/>
      <c r="D14" s="227" t="s">
        <v>346</v>
      </c>
      <c r="E14" s="67">
        <v>210.36</v>
      </c>
      <c r="F14" s="228">
        <v>210.36</v>
      </c>
      <c r="G14" s="49"/>
      <c r="H14" s="37"/>
      <c r="I14" s="321"/>
      <c r="J14" s="228"/>
      <c r="K14" s="37"/>
    </row>
    <row r="15" spans="1:11" ht="15" customHeight="1">
      <c r="A15" s="71"/>
      <c r="B15" s="226"/>
      <c r="C15" s="226" t="s">
        <v>223</v>
      </c>
      <c r="D15" s="227" t="s">
        <v>232</v>
      </c>
      <c r="E15" s="67">
        <v>24.11</v>
      </c>
      <c r="F15" s="228">
        <v>24.11</v>
      </c>
      <c r="G15" s="49"/>
      <c r="H15" s="37"/>
      <c r="I15" s="321"/>
      <c r="J15" s="228"/>
      <c r="K15" s="37"/>
    </row>
    <row r="16" spans="1:11" ht="15" customHeight="1">
      <c r="A16" s="71"/>
      <c r="B16" s="226"/>
      <c r="C16" s="226" t="s">
        <v>206</v>
      </c>
      <c r="D16" s="227" t="s">
        <v>230</v>
      </c>
      <c r="E16" s="67">
        <v>165.25</v>
      </c>
      <c r="F16" s="228">
        <v>165.25</v>
      </c>
      <c r="G16" s="49"/>
      <c r="H16" s="37"/>
      <c r="I16" s="321"/>
      <c r="J16" s="228"/>
      <c r="K16" s="37"/>
    </row>
    <row r="17" spans="1:11" ht="12">
      <c r="A17" s="37"/>
      <c r="B17" s="37"/>
      <c r="C17" s="37" t="s">
        <v>207</v>
      </c>
      <c r="D17" s="37" t="s">
        <v>208</v>
      </c>
      <c r="E17" s="37">
        <v>21</v>
      </c>
      <c r="F17" s="37">
        <v>21</v>
      </c>
      <c r="G17" s="37"/>
      <c r="H17" s="37"/>
      <c r="I17" s="37"/>
      <c r="J17" s="37"/>
      <c r="K17" s="37"/>
    </row>
    <row r="18" spans="1:11" ht="12">
      <c r="A18" s="37">
        <v>210</v>
      </c>
      <c r="B18" s="37"/>
      <c r="C18" s="37"/>
      <c r="D18" s="37" t="s">
        <v>336</v>
      </c>
      <c r="E18" s="37">
        <v>90.22</v>
      </c>
      <c r="F18" s="37">
        <v>90.22</v>
      </c>
      <c r="G18" s="37"/>
      <c r="H18" s="37"/>
      <c r="I18" s="37"/>
      <c r="J18" s="37"/>
      <c r="K18" s="37"/>
    </row>
    <row r="19" spans="1:11" ht="12">
      <c r="A19" s="37"/>
      <c r="B19" s="37" t="s">
        <v>228</v>
      </c>
      <c r="C19" s="37"/>
      <c r="D19" s="37" t="s">
        <v>348</v>
      </c>
      <c r="E19" s="37">
        <v>90.22</v>
      </c>
      <c r="F19" s="37">
        <v>90.22</v>
      </c>
      <c r="G19" s="37"/>
      <c r="H19" s="37"/>
      <c r="I19" s="37"/>
      <c r="J19" s="37"/>
      <c r="K19" s="37"/>
    </row>
    <row r="20" spans="1:11" ht="12">
      <c r="A20" s="37"/>
      <c r="B20" s="37"/>
      <c r="C20" s="37" t="s">
        <v>223</v>
      </c>
      <c r="D20" s="37" t="s">
        <v>229</v>
      </c>
      <c r="E20" s="37">
        <v>90.22</v>
      </c>
      <c r="F20" s="37">
        <v>90.22</v>
      </c>
      <c r="G20" s="37"/>
      <c r="H20" s="37"/>
      <c r="I20" s="37"/>
      <c r="J20" s="37"/>
      <c r="K20" s="37"/>
    </row>
    <row r="21" spans="1:11" ht="12">
      <c r="A21" s="37">
        <v>221</v>
      </c>
      <c r="B21" s="37"/>
      <c r="C21" s="37"/>
      <c r="D21" s="37" t="s">
        <v>36</v>
      </c>
      <c r="E21" s="37">
        <v>116.61</v>
      </c>
      <c r="F21" s="37">
        <v>116.61</v>
      </c>
      <c r="G21" s="37"/>
      <c r="H21" s="37"/>
      <c r="I21" s="37"/>
      <c r="J21" s="37"/>
      <c r="K21" s="37"/>
    </row>
    <row r="22" spans="1:11" ht="12">
      <c r="A22" s="37"/>
      <c r="B22" s="37" t="s">
        <v>223</v>
      </c>
      <c r="C22" s="37"/>
      <c r="D22" s="37" t="s">
        <v>349</v>
      </c>
      <c r="E22" s="37">
        <v>116.61</v>
      </c>
      <c r="F22" s="37">
        <v>116.61</v>
      </c>
      <c r="G22" s="37"/>
      <c r="H22" s="37"/>
      <c r="I22" s="37"/>
      <c r="J22" s="37"/>
      <c r="K22" s="37"/>
    </row>
    <row r="23" spans="1:11" ht="12">
      <c r="A23" s="37"/>
      <c r="B23" s="37"/>
      <c r="C23" s="37" t="s">
        <v>224</v>
      </c>
      <c r="D23" s="37" t="s">
        <v>225</v>
      </c>
      <c r="E23" s="37">
        <v>116.61</v>
      </c>
      <c r="F23" s="37">
        <v>116.61</v>
      </c>
      <c r="G23" s="37"/>
      <c r="H23" s="37"/>
      <c r="I23" s="37"/>
      <c r="J23" s="37"/>
      <c r="K23" s="37"/>
    </row>
  </sheetData>
  <sheetProtection/>
  <mergeCells count="13">
    <mergeCell ref="J5:J6"/>
    <mergeCell ref="K5:K6"/>
    <mergeCell ref="A1:K1"/>
    <mergeCell ref="A4:C4"/>
    <mergeCell ref="E4:K4"/>
    <mergeCell ref="F5:G5"/>
    <mergeCell ref="A5:A6"/>
    <mergeCell ref="B5:B6"/>
    <mergeCell ref="C5:C6"/>
    <mergeCell ref="D4:D6"/>
    <mergeCell ref="E5:E6"/>
    <mergeCell ref="H5:H6"/>
    <mergeCell ref="I5:I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zoomScalePageLayoutView="0" workbookViewId="0" topLeftCell="A1">
      <selection activeCell="E8" sqref="E8"/>
    </sheetView>
  </sheetViews>
  <sheetFormatPr defaultColWidth="9.16015625" defaultRowHeight="12.75" customHeight="1"/>
  <cols>
    <col min="1" max="1" width="7.33203125" style="169" customWidth="1"/>
    <col min="2" max="2" width="9.16015625" style="163" customWidth="1"/>
    <col min="3" max="3" width="44.66015625" style="0" customWidth="1"/>
    <col min="4" max="4" width="17" style="0" customWidth="1"/>
    <col min="5" max="5" width="17.66015625" style="0" customWidth="1"/>
    <col min="6" max="6" width="15" style="0" customWidth="1"/>
  </cols>
  <sheetData>
    <row r="1" spans="1:6" ht="24.75" customHeight="1">
      <c r="A1" s="358" t="s">
        <v>177</v>
      </c>
      <c r="B1" s="359"/>
      <c r="C1" s="359"/>
      <c r="D1" s="359"/>
      <c r="E1" s="359"/>
      <c r="F1" s="359"/>
    </row>
    <row r="2" spans="1:6" ht="15.75" customHeight="1">
      <c r="A2" s="168"/>
      <c r="B2" s="162"/>
      <c r="C2" s="38"/>
      <c r="D2" s="38"/>
      <c r="F2" s="10" t="s">
        <v>50</v>
      </c>
    </row>
    <row r="3" spans="1:6" s="26" customFormat="1" ht="15.75" customHeight="1">
      <c r="A3" s="360" t="s">
        <v>263</v>
      </c>
      <c r="B3" s="360"/>
      <c r="C3" s="361"/>
      <c r="D3" s="64"/>
      <c r="F3" s="10" t="s">
        <v>5</v>
      </c>
    </row>
    <row r="4" spans="1:6" s="25" customFormat="1" ht="24" customHeight="1">
      <c r="A4" s="362" t="s">
        <v>30</v>
      </c>
      <c r="B4" s="362"/>
      <c r="C4" s="317" t="s">
        <v>31</v>
      </c>
      <c r="D4" s="317" t="s">
        <v>111</v>
      </c>
      <c r="E4" s="317"/>
      <c r="F4" s="317"/>
    </row>
    <row r="5" spans="1:6" s="25" customFormat="1" ht="22.5" customHeight="1">
      <c r="A5" s="164" t="s">
        <v>32</v>
      </c>
      <c r="B5" s="154" t="s">
        <v>33</v>
      </c>
      <c r="C5" s="317"/>
      <c r="D5" s="5" t="s">
        <v>24</v>
      </c>
      <c r="E5" s="5" t="s">
        <v>51</v>
      </c>
      <c r="F5" s="5" t="s">
        <v>52</v>
      </c>
    </row>
    <row r="6" spans="1:6" s="25" customFormat="1" ht="21" customHeight="1">
      <c r="A6" s="164"/>
      <c r="B6" s="165"/>
      <c r="C6" s="166" t="s">
        <v>53</v>
      </c>
      <c r="D6" s="167">
        <f>SUM(E6:F6)</f>
        <v>1712.3100000000002</v>
      </c>
      <c r="E6" s="170">
        <v>1489.89</v>
      </c>
      <c r="F6" s="170">
        <f>SUM(F17:F26)</f>
        <v>222.42000000000002</v>
      </c>
    </row>
    <row r="7" spans="1:6" s="25" customFormat="1" ht="21" customHeight="1">
      <c r="A7" s="322" t="s">
        <v>351</v>
      </c>
      <c r="B7" s="165"/>
      <c r="C7" s="323" t="s">
        <v>27</v>
      </c>
      <c r="D7" s="167">
        <v>1467.25</v>
      </c>
      <c r="E7" s="170">
        <v>1467.25</v>
      </c>
      <c r="F7" s="170"/>
    </row>
    <row r="8" spans="1:6" s="26" customFormat="1" ht="21" customHeight="1">
      <c r="A8" s="282"/>
      <c r="B8" s="324" t="s">
        <v>367</v>
      </c>
      <c r="C8" s="229" t="s">
        <v>243</v>
      </c>
      <c r="D8" s="167">
        <v>668.37</v>
      </c>
      <c r="E8" s="230">
        <v>668.37</v>
      </c>
      <c r="F8" s="230"/>
    </row>
    <row r="9" spans="1:6" s="26" customFormat="1" ht="21" customHeight="1">
      <c r="A9" s="282"/>
      <c r="B9" s="324" t="s">
        <v>368</v>
      </c>
      <c r="C9" s="229" t="s">
        <v>244</v>
      </c>
      <c r="D9" s="167">
        <v>337.98</v>
      </c>
      <c r="E9" s="230">
        <v>337.98</v>
      </c>
      <c r="F9" s="230"/>
    </row>
    <row r="10" spans="1:6" s="26" customFormat="1" ht="21" customHeight="1">
      <c r="A10" s="282"/>
      <c r="B10" s="324" t="s">
        <v>369</v>
      </c>
      <c r="C10" s="229" t="s">
        <v>245</v>
      </c>
      <c r="D10" s="167">
        <v>55.7</v>
      </c>
      <c r="E10" s="230">
        <v>55.7</v>
      </c>
      <c r="F10" s="230"/>
    </row>
    <row r="11" spans="1:6" s="26" customFormat="1" ht="21" customHeight="1">
      <c r="A11" s="282"/>
      <c r="B11" s="324" t="s">
        <v>370</v>
      </c>
      <c r="C11" s="229" t="s">
        <v>246</v>
      </c>
      <c r="D11" s="167">
        <v>165.25</v>
      </c>
      <c r="E11" s="230">
        <v>165.25</v>
      </c>
      <c r="F11" s="230"/>
    </row>
    <row r="12" spans="1:6" s="26" customFormat="1" ht="21" customHeight="1">
      <c r="A12" s="282"/>
      <c r="B12" s="324" t="s">
        <v>371</v>
      </c>
      <c r="C12" s="229" t="s">
        <v>247</v>
      </c>
      <c r="D12" s="167">
        <v>21</v>
      </c>
      <c r="E12" s="230">
        <v>21</v>
      </c>
      <c r="F12" s="230"/>
    </row>
    <row r="13" spans="1:6" s="26" customFormat="1" ht="21" customHeight="1">
      <c r="A13" s="282"/>
      <c r="B13" s="324" t="s">
        <v>372</v>
      </c>
      <c r="C13" s="229" t="s">
        <v>248</v>
      </c>
      <c r="D13" s="167">
        <v>82.64</v>
      </c>
      <c r="E13" s="230">
        <v>82.64</v>
      </c>
      <c r="F13" s="230"/>
    </row>
    <row r="14" spans="1:6" s="26" customFormat="1" ht="21" customHeight="1">
      <c r="A14" s="282"/>
      <c r="B14" s="324" t="s">
        <v>373</v>
      </c>
      <c r="C14" s="229" t="s">
        <v>249</v>
      </c>
      <c r="D14" s="167">
        <v>19.7</v>
      </c>
      <c r="E14" s="230">
        <v>19.7</v>
      </c>
      <c r="F14" s="230"/>
    </row>
    <row r="15" spans="1:6" s="26" customFormat="1" ht="21" customHeight="1">
      <c r="A15" s="282"/>
      <c r="B15" s="324" t="s">
        <v>374</v>
      </c>
      <c r="C15" s="229" t="s">
        <v>250</v>
      </c>
      <c r="D15" s="167">
        <v>116.61</v>
      </c>
      <c r="E15" s="230">
        <v>116.61</v>
      </c>
      <c r="F15" s="230"/>
    </row>
    <row r="16" spans="1:6" s="26" customFormat="1" ht="21" customHeight="1">
      <c r="A16" s="322" t="s">
        <v>352</v>
      </c>
      <c r="B16" s="283"/>
      <c r="C16" s="229" t="s">
        <v>28</v>
      </c>
      <c r="D16" s="167">
        <v>222.42</v>
      </c>
      <c r="E16" s="230"/>
      <c r="F16" s="230">
        <v>222.42</v>
      </c>
    </row>
    <row r="17" spans="1:6" s="26" customFormat="1" ht="21" customHeight="1">
      <c r="A17" s="282"/>
      <c r="B17" s="324" t="s">
        <v>357</v>
      </c>
      <c r="C17" s="229" t="s">
        <v>253</v>
      </c>
      <c r="D17" s="167">
        <v>60.09</v>
      </c>
      <c r="E17" s="230"/>
      <c r="F17" s="230">
        <v>60.09</v>
      </c>
    </row>
    <row r="18" spans="1:6" s="26" customFormat="1" ht="21" customHeight="1">
      <c r="A18" s="282"/>
      <c r="B18" s="324" t="s">
        <v>358</v>
      </c>
      <c r="C18" s="229" t="s">
        <v>254</v>
      </c>
      <c r="D18" s="167">
        <v>10</v>
      </c>
      <c r="E18" s="230"/>
      <c r="F18" s="230">
        <v>10</v>
      </c>
    </row>
    <row r="19" spans="1:6" s="26" customFormat="1" ht="21" customHeight="1">
      <c r="A19" s="282"/>
      <c r="B19" s="324" t="s">
        <v>359</v>
      </c>
      <c r="C19" s="229" t="s">
        <v>255</v>
      </c>
      <c r="D19" s="167">
        <v>20</v>
      </c>
      <c r="E19" s="230"/>
      <c r="F19" s="230">
        <v>20</v>
      </c>
    </row>
    <row r="20" spans="1:6" s="26" customFormat="1" ht="21" customHeight="1">
      <c r="A20" s="282"/>
      <c r="B20" s="324" t="s">
        <v>360</v>
      </c>
      <c r="C20" s="229" t="s">
        <v>256</v>
      </c>
      <c r="D20" s="167">
        <v>3</v>
      </c>
      <c r="E20" s="230"/>
      <c r="F20" s="230">
        <v>3</v>
      </c>
    </row>
    <row r="21" spans="1:6" s="26" customFormat="1" ht="21" customHeight="1">
      <c r="A21" s="282"/>
      <c r="B21" s="324" t="s">
        <v>361</v>
      </c>
      <c r="C21" s="229" t="s">
        <v>257</v>
      </c>
      <c r="D21" s="167">
        <v>71.09</v>
      </c>
      <c r="E21" s="230"/>
      <c r="F21" s="230">
        <v>71.09</v>
      </c>
    </row>
    <row r="22" spans="1:6" ht="21" customHeight="1">
      <c r="A22" s="282"/>
      <c r="B22" s="324" t="s">
        <v>362</v>
      </c>
      <c r="C22" s="229" t="s">
        <v>258</v>
      </c>
      <c r="D22" s="167">
        <v>5</v>
      </c>
      <c r="E22" s="230"/>
      <c r="F22" s="230">
        <v>5</v>
      </c>
    </row>
    <row r="23" spans="1:6" ht="21" customHeight="1">
      <c r="A23" s="282"/>
      <c r="B23" s="324" t="s">
        <v>363</v>
      </c>
      <c r="C23" s="229" t="s">
        <v>259</v>
      </c>
      <c r="D23" s="167">
        <v>2</v>
      </c>
      <c r="E23" s="230"/>
      <c r="F23" s="230">
        <v>2</v>
      </c>
    </row>
    <row r="24" spans="1:6" ht="21" customHeight="1">
      <c r="A24" s="282"/>
      <c r="B24" s="324" t="s">
        <v>364</v>
      </c>
      <c r="C24" s="229" t="s">
        <v>260</v>
      </c>
      <c r="D24" s="167">
        <v>30</v>
      </c>
      <c r="E24" s="230"/>
      <c r="F24" s="230">
        <v>30</v>
      </c>
    </row>
    <row r="25" spans="1:6" ht="21" customHeight="1">
      <c r="A25" s="282"/>
      <c r="B25" s="324" t="s">
        <v>365</v>
      </c>
      <c r="C25" s="229" t="s">
        <v>261</v>
      </c>
      <c r="D25" s="167">
        <v>19.46</v>
      </c>
      <c r="E25" s="230"/>
      <c r="F25" s="230">
        <v>19.46</v>
      </c>
    </row>
    <row r="26" spans="1:6" ht="21" customHeight="1">
      <c r="A26" s="282"/>
      <c r="B26" s="324" t="s">
        <v>366</v>
      </c>
      <c r="C26" s="229" t="s">
        <v>262</v>
      </c>
      <c r="D26" s="167">
        <v>1.78</v>
      </c>
      <c r="E26" s="230"/>
      <c r="F26" s="230">
        <v>1.78</v>
      </c>
    </row>
    <row r="27" spans="1:6" ht="21" customHeight="1">
      <c r="A27" s="322" t="s">
        <v>353</v>
      </c>
      <c r="B27" s="283"/>
      <c r="C27" s="229" t="s">
        <v>354</v>
      </c>
      <c r="D27" s="167">
        <v>22.64</v>
      </c>
      <c r="E27" s="230">
        <v>22.64</v>
      </c>
      <c r="F27" s="230"/>
    </row>
    <row r="28" spans="1:6" s="26" customFormat="1" ht="21" customHeight="1">
      <c r="A28" s="282"/>
      <c r="B28" s="324" t="s">
        <v>355</v>
      </c>
      <c r="C28" s="229" t="s">
        <v>251</v>
      </c>
      <c r="D28" s="167">
        <v>22.33</v>
      </c>
      <c r="E28" s="230">
        <v>22.33</v>
      </c>
      <c r="F28" s="230"/>
    </row>
    <row r="29" spans="1:6" s="26" customFormat="1" ht="21" customHeight="1">
      <c r="A29" s="282"/>
      <c r="B29" s="324" t="s">
        <v>356</v>
      </c>
      <c r="C29" s="229" t="s">
        <v>252</v>
      </c>
      <c r="D29" s="167">
        <v>0.31</v>
      </c>
      <c r="E29" s="230">
        <v>0.31</v>
      </c>
      <c r="F29" s="230"/>
    </row>
  </sheetData>
  <sheetProtection formatCells="0" formatColumns="0" formatRows="0"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zoomScalePageLayoutView="0" workbookViewId="0" topLeftCell="A1">
      <selection activeCell="E8" sqref="E8"/>
    </sheetView>
  </sheetViews>
  <sheetFormatPr defaultColWidth="9.33203125" defaultRowHeight="12.75" customHeight="1"/>
  <cols>
    <col min="1" max="1" width="21.5" style="0" customWidth="1"/>
    <col min="2" max="2" width="5" style="0" bestFit="1" customWidth="1"/>
    <col min="3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60" customFormat="1" ht="27">
      <c r="A1" s="313" t="s">
        <v>112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1" s="26" customFormat="1" ht="17.25" customHeight="1">
      <c r="A2" s="61"/>
      <c r="B2" s="62"/>
      <c r="C2" s="62"/>
      <c r="D2" s="62"/>
      <c r="E2" s="62"/>
      <c r="F2" s="62"/>
      <c r="G2" s="62"/>
      <c r="H2" s="62"/>
      <c r="K2" s="63" t="s">
        <v>54</v>
      </c>
    </row>
    <row r="3" spans="1:11" ht="18.75" customHeight="1">
      <c r="A3" s="360" t="s">
        <v>210</v>
      </c>
      <c r="B3" s="360"/>
      <c r="C3" s="361"/>
      <c r="D3" s="54"/>
      <c r="E3" s="54"/>
      <c r="F3" s="54"/>
      <c r="G3" s="54"/>
      <c r="H3" s="54"/>
      <c r="K3" s="3" t="s">
        <v>100</v>
      </c>
    </row>
    <row r="4" spans="1:11" s="15" customFormat="1" ht="27" customHeight="1">
      <c r="A4" s="315" t="s">
        <v>21</v>
      </c>
      <c r="B4" s="315" t="s">
        <v>30</v>
      </c>
      <c r="C4" s="315"/>
      <c r="D4" s="315"/>
      <c r="E4" s="317" t="s">
        <v>31</v>
      </c>
      <c r="F4" s="317" t="s">
        <v>43</v>
      </c>
      <c r="G4" s="317"/>
      <c r="H4" s="317"/>
      <c r="I4" s="317"/>
      <c r="J4" s="317"/>
      <c r="K4" s="317"/>
    </row>
    <row r="5" spans="1:11" s="15" customFormat="1" ht="36.75" customHeight="1">
      <c r="A5" s="315"/>
      <c r="B5" s="2" t="s">
        <v>32</v>
      </c>
      <c r="C5" s="2" t="s">
        <v>33</v>
      </c>
      <c r="D5" s="5" t="s">
        <v>34</v>
      </c>
      <c r="E5" s="317"/>
      <c r="F5" s="5" t="s">
        <v>24</v>
      </c>
      <c r="G5" s="11" t="s">
        <v>45</v>
      </c>
      <c r="H5" s="11" t="s">
        <v>46</v>
      </c>
      <c r="I5" s="11" t="s">
        <v>47</v>
      </c>
      <c r="J5" s="11" t="s">
        <v>85</v>
      </c>
      <c r="K5" s="11" t="s">
        <v>48</v>
      </c>
    </row>
    <row r="6" spans="1:11" s="158" customFormat="1" ht="12.75" customHeight="1">
      <c r="A6" s="156"/>
      <c r="B6" s="171"/>
      <c r="C6" s="171"/>
      <c r="D6" s="156"/>
      <c r="E6" s="173" t="s">
        <v>24</v>
      </c>
      <c r="F6" s="172"/>
      <c r="G6" s="172"/>
      <c r="H6" s="172"/>
      <c r="I6" s="172"/>
      <c r="J6" s="156"/>
      <c r="K6" s="156"/>
    </row>
    <row r="7" spans="1:11" s="158" customFormat="1" ht="12.75" customHeight="1">
      <c r="A7" s="284" t="s">
        <v>377</v>
      </c>
      <c r="B7" s="171"/>
      <c r="C7" s="171"/>
      <c r="D7" s="156"/>
      <c r="E7" s="173"/>
      <c r="F7" s="172"/>
      <c r="G7" s="172"/>
      <c r="H7" s="172"/>
      <c r="I7" s="172"/>
      <c r="J7" s="156"/>
      <c r="K7" s="156"/>
    </row>
    <row r="8" spans="1:11" s="158" customFormat="1" ht="12.75" customHeight="1">
      <c r="A8" s="171"/>
      <c r="B8" s="71"/>
      <c r="C8" s="71"/>
      <c r="D8" s="71"/>
      <c r="E8" s="72"/>
      <c r="F8" s="175"/>
      <c r="G8" s="175"/>
      <c r="H8" s="172"/>
      <c r="I8" s="172"/>
      <c r="J8" s="156"/>
      <c r="K8" s="156"/>
    </row>
    <row r="9" spans="1:11" s="158" customFormat="1" ht="12.75" customHeight="1">
      <c r="A9" s="171"/>
      <c r="B9" s="71"/>
      <c r="C9" s="71"/>
      <c r="D9" s="71"/>
      <c r="E9" s="72"/>
      <c r="F9" s="175"/>
      <c r="G9" s="175"/>
      <c r="H9" s="172"/>
      <c r="I9" s="172"/>
      <c r="J9" s="156"/>
      <c r="K9" s="156"/>
    </row>
    <row r="10" spans="1:11" ht="12.75" customHeight="1">
      <c r="A10" s="157"/>
      <c r="B10" s="71"/>
      <c r="C10" s="71"/>
      <c r="D10" s="71"/>
      <c r="E10" s="72"/>
      <c r="F10" s="174"/>
      <c r="G10" s="174"/>
      <c r="H10" s="157"/>
      <c r="I10" s="157"/>
      <c r="J10" s="157"/>
      <c r="K10" s="157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2"/>
  <sheetViews>
    <sheetView showGridLines="0" showZeros="0" zoomScalePageLayoutView="0" workbookViewId="0" topLeftCell="A1">
      <selection activeCell="A6" sqref="A6"/>
    </sheetView>
  </sheetViews>
  <sheetFormatPr defaultColWidth="9.33203125" defaultRowHeight="11.25"/>
  <cols>
    <col min="1" max="1" width="24.16015625" style="26" customWidth="1"/>
    <col min="2" max="4" width="7.16015625" style="26" customWidth="1"/>
    <col min="5" max="5" width="19" style="26" customWidth="1"/>
    <col min="6" max="10" width="14.33203125" style="26" customWidth="1"/>
    <col min="11" max="16384" width="9.33203125" style="26" customWidth="1"/>
  </cols>
  <sheetData>
    <row r="1" spans="1:11" ht="35.25" customHeight="1">
      <c r="A1" s="351" t="s">
        <v>176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</row>
    <row r="2" ht="15.75" customHeight="1">
      <c r="K2" s="196" t="s">
        <v>131</v>
      </c>
    </row>
    <row r="3" spans="1:11" ht="22.5" customHeight="1">
      <c r="A3" s="360" t="s">
        <v>210</v>
      </c>
      <c r="B3" s="360"/>
      <c r="C3" s="361"/>
      <c r="D3" s="54"/>
      <c r="E3" s="54"/>
      <c r="F3" s="54"/>
      <c r="G3" s="54"/>
      <c r="H3" s="54"/>
      <c r="K3" s="3" t="s">
        <v>100</v>
      </c>
    </row>
    <row r="4" spans="1:11" s="25" customFormat="1" ht="24" customHeight="1">
      <c r="A4" s="315" t="s">
        <v>21</v>
      </c>
      <c r="B4" s="315" t="s">
        <v>30</v>
      </c>
      <c r="C4" s="315"/>
      <c r="D4" s="315"/>
      <c r="E4" s="317" t="s">
        <v>31</v>
      </c>
      <c r="F4" s="317" t="s">
        <v>43</v>
      </c>
      <c r="G4" s="317"/>
      <c r="H4" s="317"/>
      <c r="I4" s="317"/>
      <c r="J4" s="317"/>
      <c r="K4" s="317"/>
    </row>
    <row r="5" spans="1:11" s="25" customFormat="1" ht="40.5" customHeight="1">
      <c r="A5" s="315"/>
      <c r="B5" s="2" t="s">
        <v>32</v>
      </c>
      <c r="C5" s="2" t="s">
        <v>33</v>
      </c>
      <c r="D5" s="5" t="s">
        <v>34</v>
      </c>
      <c r="E5" s="317"/>
      <c r="F5" s="5" t="s">
        <v>24</v>
      </c>
      <c r="G5" s="11" t="s">
        <v>45</v>
      </c>
      <c r="H5" s="11" t="s">
        <v>46</v>
      </c>
      <c r="I5" s="11" t="s">
        <v>47</v>
      </c>
      <c r="J5" s="11" t="s">
        <v>85</v>
      </c>
      <c r="K5" s="11" t="s">
        <v>48</v>
      </c>
    </row>
    <row r="6" spans="1:11" s="25" customFormat="1" ht="23.25" customHeight="1">
      <c r="A6" s="55" t="s">
        <v>376</v>
      </c>
      <c r="B6" s="56"/>
      <c r="C6" s="56"/>
      <c r="D6" s="56"/>
      <c r="E6" s="57" t="s">
        <v>24</v>
      </c>
      <c r="F6" s="58">
        <f>SUM(G6:J6)</f>
        <v>0</v>
      </c>
      <c r="G6" s="58">
        <f>SUM(G7:G10)</f>
        <v>0</v>
      </c>
      <c r="H6" s="58">
        <f>SUM(H7:H10)</f>
        <v>0</v>
      </c>
      <c r="I6" s="58">
        <f>SUM(I7:I10)</f>
        <v>0</v>
      </c>
      <c r="J6" s="58">
        <f>SUM(J7:J10)</f>
        <v>0</v>
      </c>
      <c r="K6" s="59"/>
    </row>
    <row r="7" spans="1:11" ht="25.5" customHeight="1">
      <c r="A7" s="231"/>
      <c r="B7" s="23"/>
      <c r="C7" s="23"/>
      <c r="D7" s="23"/>
      <c r="E7" s="41"/>
      <c r="F7" s="49">
        <f>SUM(G7:J7)</f>
        <v>0</v>
      </c>
      <c r="G7" s="49"/>
      <c r="H7" s="49"/>
      <c r="I7" s="49"/>
      <c r="J7" s="49"/>
      <c r="K7" s="37"/>
    </row>
    <row r="8" spans="1:11" ht="19.5" customHeight="1">
      <c r="A8" s="42"/>
      <c r="B8" s="23"/>
      <c r="C8" s="23"/>
      <c r="D8" s="23"/>
      <c r="E8" s="41"/>
      <c r="F8" s="49">
        <f>SUM(G8:J8)</f>
        <v>0</v>
      </c>
      <c r="G8" s="49"/>
      <c r="H8" s="49"/>
      <c r="I8" s="49"/>
      <c r="J8" s="49"/>
      <c r="K8" s="37"/>
    </row>
    <row r="9" spans="1:11" ht="19.5" customHeight="1">
      <c r="A9" s="42"/>
      <c r="B9" s="23"/>
      <c r="C9" s="23"/>
      <c r="D9" s="23"/>
      <c r="E9" s="41"/>
      <c r="F9" s="49">
        <f>SUM(G9:J9)</f>
        <v>0</v>
      </c>
      <c r="G9" s="49"/>
      <c r="H9" s="49"/>
      <c r="I9" s="49"/>
      <c r="J9" s="49"/>
      <c r="K9" s="37"/>
    </row>
    <row r="10" spans="1:11" ht="19.5" customHeight="1">
      <c r="A10" s="52"/>
      <c r="B10" s="23"/>
      <c r="C10" s="23"/>
      <c r="D10" s="23"/>
      <c r="E10" s="41"/>
      <c r="F10" s="49"/>
      <c r="G10" s="49"/>
      <c r="H10" s="49"/>
      <c r="I10" s="49"/>
      <c r="J10" s="49"/>
      <c r="K10" s="37"/>
    </row>
    <row r="11" spans="1:10" ht="15" customHeight="1">
      <c r="A11" s="135"/>
      <c r="B11" s="35"/>
      <c r="C11" s="35"/>
      <c r="D11" s="35"/>
      <c r="E11" s="35"/>
      <c r="F11" s="35"/>
      <c r="G11" s="35"/>
      <c r="H11" s="35"/>
      <c r="I11" s="35"/>
      <c r="J11" s="35"/>
    </row>
    <row r="12" ht="12">
      <c r="C12" s="35"/>
    </row>
  </sheetData>
  <sheetProtection/>
  <mergeCells count="6">
    <mergeCell ref="A4:A5"/>
    <mergeCell ref="E4:E5"/>
    <mergeCell ref="A1:K1"/>
    <mergeCell ref="A3:C3"/>
    <mergeCell ref="B4:D4"/>
    <mergeCell ref="F4:K4"/>
  </mergeCells>
  <printOptions horizontalCentered="1"/>
  <pageMargins left="0" right="0" top="0" bottom="0.98" header="0" footer="0.51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zoomScalePageLayoutView="0" workbookViewId="0" topLeftCell="A1">
      <selection activeCell="E13" sqref="E13"/>
    </sheetView>
  </sheetViews>
  <sheetFormatPr defaultColWidth="9.16015625" defaultRowHeight="11.25"/>
  <cols>
    <col min="1" max="1" width="34" style="26" customWidth="1"/>
    <col min="2" max="4" width="7.16015625" style="26" customWidth="1"/>
    <col min="5" max="5" width="17.83203125" style="26" customWidth="1"/>
    <col min="6" max="10" width="14.33203125" style="26" customWidth="1"/>
    <col min="11" max="11" width="11.33203125" style="26" customWidth="1"/>
    <col min="12" max="16384" width="9.16015625" style="26" customWidth="1"/>
  </cols>
  <sheetData>
    <row r="1" spans="1:11" ht="35.25" customHeight="1">
      <c r="A1" s="351" t="s">
        <v>175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</row>
    <row r="2" ht="15.75" customHeight="1">
      <c r="K2" s="193" t="s">
        <v>130</v>
      </c>
    </row>
    <row r="3" spans="1:11" ht="12">
      <c r="A3" s="360" t="s">
        <v>210</v>
      </c>
      <c r="B3" s="360"/>
      <c r="C3" s="361"/>
      <c r="D3" s="54"/>
      <c r="E3" s="54"/>
      <c r="F3" s="54"/>
      <c r="G3" s="54"/>
      <c r="H3" s="54"/>
      <c r="K3" s="53" t="s">
        <v>5</v>
      </c>
    </row>
    <row r="4" spans="1:11" s="25" customFormat="1" ht="24" customHeight="1">
      <c r="A4" s="315" t="s">
        <v>21</v>
      </c>
      <c r="B4" s="315" t="s">
        <v>30</v>
      </c>
      <c r="C4" s="315"/>
      <c r="D4" s="315"/>
      <c r="E4" s="317" t="s">
        <v>31</v>
      </c>
      <c r="F4" s="317" t="s">
        <v>43</v>
      </c>
      <c r="G4" s="317"/>
      <c r="H4" s="317"/>
      <c r="I4" s="317"/>
      <c r="J4" s="317"/>
      <c r="K4" s="317"/>
    </row>
    <row r="5" spans="1:11" s="25" customFormat="1" ht="40.5" customHeight="1">
      <c r="A5" s="315"/>
      <c r="B5" s="2" t="s">
        <v>32</v>
      </c>
      <c r="C5" s="2" t="s">
        <v>33</v>
      </c>
      <c r="D5" s="5" t="s">
        <v>34</v>
      </c>
      <c r="E5" s="317"/>
      <c r="F5" s="5" t="s">
        <v>24</v>
      </c>
      <c r="G5" s="11" t="s">
        <v>45</v>
      </c>
      <c r="H5" s="11" t="s">
        <v>46</v>
      </c>
      <c r="I5" s="11" t="s">
        <v>47</v>
      </c>
      <c r="J5" s="11" t="s">
        <v>85</v>
      </c>
      <c r="K5" s="11" t="s">
        <v>48</v>
      </c>
    </row>
    <row r="6" spans="1:11" s="25" customFormat="1" ht="12" customHeight="1">
      <c r="A6" s="55" t="s">
        <v>378</v>
      </c>
      <c r="B6" s="56"/>
      <c r="C6" s="56"/>
      <c r="D6" s="56"/>
      <c r="E6" s="57" t="s">
        <v>24</v>
      </c>
      <c r="F6" s="58">
        <f>SUM(G6:J6)</f>
        <v>0</v>
      </c>
      <c r="G6" s="58">
        <f>SUM(G7:G10)</f>
        <v>0</v>
      </c>
      <c r="H6" s="58">
        <f>SUM(H7:H10)</f>
        <v>0</v>
      </c>
      <c r="I6" s="58">
        <f>SUM(I7:I10)</f>
        <v>0</v>
      </c>
      <c r="J6" s="58">
        <f>SUM(J7:J10)</f>
        <v>0</v>
      </c>
      <c r="K6" s="59"/>
    </row>
    <row r="7" spans="1:11" ht="12">
      <c r="A7" s="231"/>
      <c r="B7" s="23"/>
      <c r="C7" s="23"/>
      <c r="D7" s="23"/>
      <c r="E7" s="41"/>
      <c r="F7" s="49">
        <f>SUM(G7:J7)</f>
        <v>0</v>
      </c>
      <c r="G7" s="49"/>
      <c r="H7" s="49"/>
      <c r="I7" s="49"/>
      <c r="J7" s="49"/>
      <c r="K7" s="37"/>
    </row>
    <row r="8" spans="1:11" ht="12">
      <c r="A8" s="42"/>
      <c r="B8" s="23"/>
      <c r="C8" s="23"/>
      <c r="D8" s="23"/>
      <c r="E8" s="41"/>
      <c r="F8" s="49">
        <f>SUM(G8:J8)</f>
        <v>0</v>
      </c>
      <c r="G8" s="49"/>
      <c r="H8" s="49"/>
      <c r="I8" s="49"/>
      <c r="J8" s="49"/>
      <c r="K8" s="37"/>
    </row>
    <row r="9" spans="1:11" ht="12">
      <c r="A9" s="42"/>
      <c r="B9" s="23"/>
      <c r="C9" s="23"/>
      <c r="D9" s="23"/>
      <c r="E9" s="41"/>
      <c r="F9" s="49">
        <f>SUM(G9:J9)</f>
        <v>0</v>
      </c>
      <c r="G9" s="49"/>
      <c r="H9" s="49"/>
      <c r="I9" s="49"/>
      <c r="J9" s="49"/>
      <c r="K9" s="37"/>
    </row>
    <row r="10" spans="1:11" ht="12">
      <c r="A10" s="52"/>
      <c r="B10" s="23"/>
      <c r="C10" s="23"/>
      <c r="D10" s="23"/>
      <c r="E10" s="41"/>
      <c r="F10" s="49"/>
      <c r="G10" s="49"/>
      <c r="H10" s="49"/>
      <c r="I10" s="49"/>
      <c r="J10" s="49"/>
      <c r="K10" s="37"/>
    </row>
    <row r="11" spans="1:11" ht="14.25">
      <c r="A11" s="363"/>
      <c r="B11" s="363"/>
      <c r="C11" s="363"/>
      <c r="D11" s="363"/>
      <c r="E11" s="363"/>
      <c r="F11" s="363"/>
      <c r="G11" s="363"/>
      <c r="H11" s="363"/>
      <c r="I11" s="363"/>
      <c r="J11" s="363"/>
      <c r="K11" s="363"/>
    </row>
    <row r="13" ht="12">
      <c r="G13" s="35"/>
    </row>
    <row r="14" ht="12">
      <c r="C14" s="35"/>
    </row>
  </sheetData>
  <sheetProtection/>
  <mergeCells count="7">
    <mergeCell ref="A11:K11"/>
    <mergeCell ref="A4:A5"/>
    <mergeCell ref="E4:E5"/>
    <mergeCell ref="A1:K1"/>
    <mergeCell ref="A3:C3"/>
    <mergeCell ref="B4:D4"/>
    <mergeCell ref="F4:K4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V22"/>
  <sheetViews>
    <sheetView showGridLines="0" showZeros="0" zoomScalePageLayoutView="0" workbookViewId="0" topLeftCell="A1">
      <selection activeCell="A9" sqref="A9:A10"/>
    </sheetView>
  </sheetViews>
  <sheetFormatPr defaultColWidth="9.16015625" defaultRowHeight="11.25"/>
  <cols>
    <col min="1" max="1" width="34" style="26" customWidth="1"/>
    <col min="2" max="4" width="7.16015625" style="26" customWidth="1"/>
    <col min="5" max="5" width="17.83203125" style="26" customWidth="1"/>
    <col min="6" max="10" width="14.33203125" style="26" customWidth="1"/>
    <col min="11" max="11" width="11.33203125" style="26" customWidth="1"/>
    <col min="12" max="16384" width="9.16015625" style="26" customWidth="1"/>
  </cols>
  <sheetData>
    <row r="1" spans="1:11" ht="35.25" customHeight="1">
      <c r="A1" s="351" t="s">
        <v>174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</row>
    <row r="2" ht="15.75" customHeight="1">
      <c r="K2" s="193" t="s">
        <v>129</v>
      </c>
    </row>
    <row r="3" spans="1:11" ht="12">
      <c r="A3" s="360" t="s">
        <v>210</v>
      </c>
      <c r="B3" s="360"/>
      <c r="C3" s="361"/>
      <c r="D3" s="54"/>
      <c r="E3" s="54"/>
      <c r="F3" s="54"/>
      <c r="G3" s="54"/>
      <c r="H3" s="54"/>
      <c r="K3" s="53" t="s">
        <v>5</v>
      </c>
    </row>
    <row r="4" spans="1:11" s="25" customFormat="1" ht="24" customHeight="1">
      <c r="A4" s="315" t="s">
        <v>21</v>
      </c>
      <c r="B4" s="315" t="s">
        <v>30</v>
      </c>
      <c r="C4" s="315"/>
      <c r="D4" s="315"/>
      <c r="E4" s="317" t="s">
        <v>31</v>
      </c>
      <c r="F4" s="317" t="s">
        <v>43</v>
      </c>
      <c r="G4" s="317"/>
      <c r="H4" s="317"/>
      <c r="I4" s="317"/>
      <c r="J4" s="317"/>
      <c r="K4" s="317"/>
    </row>
    <row r="5" spans="1:11" s="25" customFormat="1" ht="40.5" customHeight="1">
      <c r="A5" s="315"/>
      <c r="B5" s="2" t="s">
        <v>32</v>
      </c>
      <c r="C5" s="2" t="s">
        <v>33</v>
      </c>
      <c r="D5" s="5" t="s">
        <v>34</v>
      </c>
      <c r="E5" s="317"/>
      <c r="F5" s="5" t="s">
        <v>24</v>
      </c>
      <c r="G5" s="11" t="s">
        <v>45</v>
      </c>
      <c r="H5" s="11" t="s">
        <v>46</v>
      </c>
      <c r="I5" s="11" t="s">
        <v>47</v>
      </c>
      <c r="J5" s="11" t="s">
        <v>85</v>
      </c>
      <c r="K5" s="11" t="s">
        <v>48</v>
      </c>
    </row>
    <row r="6" spans="1:11" s="25" customFormat="1" ht="12" customHeight="1">
      <c r="A6" s="325" t="s">
        <v>375</v>
      </c>
      <c r="B6" s="56"/>
      <c r="C6" s="56"/>
      <c r="D6" s="56"/>
      <c r="E6" s="57" t="s">
        <v>24</v>
      </c>
      <c r="F6" s="291"/>
      <c r="G6" s="291"/>
      <c r="H6" s="291"/>
      <c r="I6" s="291"/>
      <c r="J6" s="291"/>
      <c r="K6" s="292"/>
    </row>
    <row r="7" spans="1:256" s="288" customFormat="1" ht="12" customHeight="1">
      <c r="A7" s="290"/>
      <c r="B7" s="37"/>
      <c r="C7" s="146"/>
      <c r="D7" s="146"/>
      <c r="E7" s="271"/>
      <c r="F7" s="273"/>
      <c r="G7" s="273"/>
      <c r="H7" s="273"/>
      <c r="I7" s="293"/>
      <c r="J7" s="293"/>
      <c r="K7" s="293"/>
      <c r="L7" s="285"/>
      <c r="M7" s="286"/>
      <c r="N7" s="286"/>
      <c r="O7" s="286"/>
      <c r="P7" s="286"/>
      <c r="Q7" s="287"/>
      <c r="R7" s="287"/>
      <c r="S7" s="287"/>
      <c r="T7" s="285"/>
      <c r="U7" s="286"/>
      <c r="V7" s="286"/>
      <c r="W7" s="286"/>
      <c r="X7" s="286"/>
      <c r="Y7" s="287"/>
      <c r="Z7" s="287"/>
      <c r="AA7" s="287"/>
      <c r="AB7" s="285"/>
      <c r="AC7" s="286"/>
      <c r="AD7" s="286"/>
      <c r="AE7" s="286"/>
      <c r="AF7" s="286"/>
      <c r="AG7" s="287"/>
      <c r="AH7" s="287"/>
      <c r="AI7" s="287"/>
      <c r="AJ7" s="285"/>
      <c r="AK7" s="286"/>
      <c r="AL7" s="286"/>
      <c r="AM7" s="286"/>
      <c r="AN7" s="286"/>
      <c r="AO7" s="287"/>
      <c r="AP7" s="287"/>
      <c r="AQ7" s="287"/>
      <c r="AR7" s="285"/>
      <c r="AS7" s="286"/>
      <c r="AT7" s="286"/>
      <c r="AU7" s="286"/>
      <c r="AV7" s="286"/>
      <c r="AW7" s="287"/>
      <c r="AX7" s="287"/>
      <c r="AY7" s="287"/>
      <c r="AZ7" s="285"/>
      <c r="BA7" s="286"/>
      <c r="BB7" s="286"/>
      <c r="BC7" s="286"/>
      <c r="BD7" s="286"/>
      <c r="BE7" s="287"/>
      <c r="BF7" s="287"/>
      <c r="BG7" s="287"/>
      <c r="BH7" s="285"/>
      <c r="BI7" s="286"/>
      <c r="BJ7" s="286"/>
      <c r="BK7" s="286"/>
      <c r="BL7" s="286"/>
      <c r="BM7" s="287"/>
      <c r="BN7" s="287"/>
      <c r="BO7" s="287"/>
      <c r="BP7" s="285"/>
      <c r="BQ7" s="286"/>
      <c r="BR7" s="286"/>
      <c r="BS7" s="286"/>
      <c r="BT7" s="286"/>
      <c r="BU7" s="287"/>
      <c r="BV7" s="287"/>
      <c r="BW7" s="287"/>
      <c r="BX7" s="285"/>
      <c r="BY7" s="286"/>
      <c r="BZ7" s="286"/>
      <c r="CA7" s="286"/>
      <c r="CB7" s="286"/>
      <c r="CC7" s="287"/>
      <c r="CD7" s="287"/>
      <c r="CE7" s="287"/>
      <c r="CF7" s="285"/>
      <c r="CG7" s="286"/>
      <c r="CH7" s="286"/>
      <c r="CI7" s="286"/>
      <c r="CJ7" s="286"/>
      <c r="CK7" s="287"/>
      <c r="CL7" s="287"/>
      <c r="CM7" s="287"/>
      <c r="CN7" s="285"/>
      <c r="CO7" s="286"/>
      <c r="CP7" s="286"/>
      <c r="CQ7" s="286"/>
      <c r="CR7" s="286"/>
      <c r="CS7" s="287"/>
      <c r="CT7" s="287"/>
      <c r="CU7" s="287"/>
      <c r="CV7" s="285"/>
      <c r="CW7" s="286"/>
      <c r="CX7" s="286"/>
      <c r="CY7" s="286"/>
      <c r="CZ7" s="286"/>
      <c r="DA7" s="287"/>
      <c r="DB7" s="287"/>
      <c r="DC7" s="287"/>
      <c r="DD7" s="285"/>
      <c r="DE7" s="286"/>
      <c r="DF7" s="286"/>
      <c r="DG7" s="286"/>
      <c r="DH7" s="286"/>
      <c r="DI7" s="287"/>
      <c r="DJ7" s="287"/>
      <c r="DK7" s="287"/>
      <c r="DL7" s="285"/>
      <c r="DM7" s="286"/>
      <c r="DN7" s="286"/>
      <c r="DO7" s="286"/>
      <c r="DP7" s="286"/>
      <c r="DQ7" s="287"/>
      <c r="DR7" s="287"/>
      <c r="DS7" s="287"/>
      <c r="DT7" s="285"/>
      <c r="DU7" s="286"/>
      <c r="DV7" s="286"/>
      <c r="DW7" s="286"/>
      <c r="DX7" s="286"/>
      <c r="DY7" s="287"/>
      <c r="DZ7" s="287"/>
      <c r="EA7" s="287"/>
      <c r="EB7" s="285"/>
      <c r="EC7" s="286"/>
      <c r="ED7" s="286"/>
      <c r="EE7" s="286"/>
      <c r="EF7" s="286"/>
      <c r="EG7" s="287"/>
      <c r="EH7" s="287"/>
      <c r="EI7" s="287"/>
      <c r="EJ7" s="285"/>
      <c r="EK7" s="286"/>
      <c r="EL7" s="286"/>
      <c r="EM7" s="286"/>
      <c r="EN7" s="286"/>
      <c r="EO7" s="287"/>
      <c r="EP7" s="287"/>
      <c r="EQ7" s="287"/>
      <c r="ER7" s="285"/>
      <c r="ES7" s="286"/>
      <c r="ET7" s="286"/>
      <c r="EU7" s="286"/>
      <c r="EV7" s="286"/>
      <c r="EW7" s="287"/>
      <c r="EX7" s="287"/>
      <c r="EY7" s="287"/>
      <c r="EZ7" s="285"/>
      <c r="FA7" s="286"/>
      <c r="FB7" s="286"/>
      <c r="FC7" s="286"/>
      <c r="FD7" s="286"/>
      <c r="FE7" s="287"/>
      <c r="FF7" s="287"/>
      <c r="FG7" s="287"/>
      <c r="FH7" s="285"/>
      <c r="FI7" s="286"/>
      <c r="FJ7" s="286"/>
      <c r="FK7" s="286"/>
      <c r="FL7" s="286"/>
      <c r="FM7" s="287"/>
      <c r="FN7" s="287"/>
      <c r="FO7" s="287"/>
      <c r="FP7" s="285"/>
      <c r="FQ7" s="286"/>
      <c r="FR7" s="286"/>
      <c r="FS7" s="286"/>
      <c r="FT7" s="286"/>
      <c r="FU7" s="287"/>
      <c r="FV7" s="287"/>
      <c r="FW7" s="287"/>
      <c r="FX7" s="285"/>
      <c r="FY7" s="286"/>
      <c r="FZ7" s="286"/>
      <c r="GA7" s="286"/>
      <c r="GB7" s="286"/>
      <c r="GC7" s="287"/>
      <c r="GD7" s="287"/>
      <c r="GE7" s="287"/>
      <c r="GF7" s="285"/>
      <c r="GG7" s="286"/>
      <c r="GH7" s="286"/>
      <c r="GI7" s="286"/>
      <c r="GJ7" s="286"/>
      <c r="GK7" s="287"/>
      <c r="GL7" s="287"/>
      <c r="GM7" s="287"/>
      <c r="GN7" s="285"/>
      <c r="GO7" s="286"/>
      <c r="GP7" s="286"/>
      <c r="GQ7" s="286"/>
      <c r="GR7" s="286"/>
      <c r="GS7" s="287"/>
      <c r="GT7" s="287"/>
      <c r="GU7" s="287"/>
      <c r="GV7" s="285"/>
      <c r="GW7" s="286"/>
      <c r="GX7" s="286"/>
      <c r="GY7" s="286"/>
      <c r="GZ7" s="286"/>
      <c r="HA7" s="287"/>
      <c r="HB7" s="287"/>
      <c r="HC7" s="287"/>
      <c r="HD7" s="285"/>
      <c r="HE7" s="286"/>
      <c r="HF7" s="286"/>
      <c r="HG7" s="286"/>
      <c r="HH7" s="286"/>
      <c r="HI7" s="287"/>
      <c r="HJ7" s="287"/>
      <c r="HK7" s="287"/>
      <c r="HL7" s="285"/>
      <c r="HM7" s="286"/>
      <c r="HN7" s="286"/>
      <c r="HO7" s="286"/>
      <c r="HP7" s="286"/>
      <c r="HQ7" s="287"/>
      <c r="HR7" s="287"/>
      <c r="HS7" s="287"/>
      <c r="HT7" s="285"/>
      <c r="HU7" s="286"/>
      <c r="HV7" s="286"/>
      <c r="HW7" s="286"/>
      <c r="HX7" s="286"/>
      <c r="HY7" s="287"/>
      <c r="HZ7" s="287"/>
      <c r="IA7" s="287"/>
      <c r="IB7" s="285"/>
      <c r="IC7" s="286"/>
      <c r="ID7" s="286"/>
      <c r="IE7" s="286"/>
      <c r="IF7" s="286"/>
      <c r="IG7" s="287"/>
      <c r="IH7" s="287"/>
      <c r="II7" s="287"/>
      <c r="IJ7" s="285"/>
      <c r="IK7" s="286"/>
      <c r="IL7" s="286"/>
      <c r="IM7" s="286"/>
      <c r="IN7" s="286"/>
      <c r="IO7" s="287"/>
      <c r="IP7" s="287"/>
      <c r="IQ7" s="287"/>
      <c r="IR7" s="285"/>
      <c r="IS7" s="286"/>
      <c r="IT7" s="286"/>
      <c r="IU7" s="286"/>
      <c r="IV7" s="286"/>
    </row>
    <row r="8" spans="1:256" s="288" customFormat="1" ht="12" customHeight="1">
      <c r="A8" s="146"/>
      <c r="B8" s="37"/>
      <c r="C8" s="146"/>
      <c r="D8" s="146"/>
      <c r="E8" s="71"/>
      <c r="F8" s="273"/>
      <c r="G8" s="273"/>
      <c r="H8" s="273"/>
      <c r="I8" s="293"/>
      <c r="J8" s="293"/>
      <c r="K8" s="294"/>
      <c r="L8" s="289"/>
      <c r="M8" s="286"/>
      <c r="N8" s="286"/>
      <c r="O8" s="286"/>
      <c r="P8" s="286"/>
      <c r="Q8" s="287"/>
      <c r="R8" s="287"/>
      <c r="S8" s="287"/>
      <c r="T8" s="289"/>
      <c r="U8" s="286"/>
      <c r="V8" s="286"/>
      <c r="W8" s="286"/>
      <c r="X8" s="286"/>
      <c r="Y8" s="287"/>
      <c r="Z8" s="287"/>
      <c r="AA8" s="287"/>
      <c r="AB8" s="289"/>
      <c r="AC8" s="286"/>
      <c r="AD8" s="286"/>
      <c r="AE8" s="286"/>
      <c r="AF8" s="286"/>
      <c r="AG8" s="287"/>
      <c r="AH8" s="287"/>
      <c r="AI8" s="287"/>
      <c r="AJ8" s="289"/>
      <c r="AK8" s="286"/>
      <c r="AL8" s="286"/>
      <c r="AM8" s="286"/>
      <c r="AN8" s="286"/>
      <c r="AO8" s="287"/>
      <c r="AP8" s="287"/>
      <c r="AQ8" s="287"/>
      <c r="AR8" s="289"/>
      <c r="AS8" s="286"/>
      <c r="AT8" s="286"/>
      <c r="AU8" s="286"/>
      <c r="AV8" s="286"/>
      <c r="AW8" s="287"/>
      <c r="AX8" s="287"/>
      <c r="AY8" s="287"/>
      <c r="AZ8" s="289"/>
      <c r="BA8" s="286"/>
      <c r="BB8" s="286"/>
      <c r="BC8" s="286"/>
      <c r="BD8" s="286"/>
      <c r="BE8" s="287"/>
      <c r="BF8" s="287"/>
      <c r="BG8" s="287"/>
      <c r="BH8" s="289"/>
      <c r="BI8" s="286"/>
      <c r="BJ8" s="286"/>
      <c r="BK8" s="286"/>
      <c r="BL8" s="286"/>
      <c r="BM8" s="287"/>
      <c r="BN8" s="287"/>
      <c r="BO8" s="287"/>
      <c r="BP8" s="289"/>
      <c r="BQ8" s="286"/>
      <c r="BR8" s="286"/>
      <c r="BS8" s="286"/>
      <c r="BT8" s="286"/>
      <c r="BU8" s="287"/>
      <c r="BV8" s="287"/>
      <c r="BW8" s="287"/>
      <c r="BX8" s="289"/>
      <c r="BY8" s="286"/>
      <c r="BZ8" s="286"/>
      <c r="CA8" s="286"/>
      <c r="CB8" s="286"/>
      <c r="CC8" s="287"/>
      <c r="CD8" s="287"/>
      <c r="CE8" s="287"/>
      <c r="CF8" s="289"/>
      <c r="CG8" s="286"/>
      <c r="CH8" s="286"/>
      <c r="CI8" s="286"/>
      <c r="CJ8" s="286"/>
      <c r="CK8" s="287"/>
      <c r="CL8" s="287"/>
      <c r="CM8" s="287"/>
      <c r="CN8" s="289"/>
      <c r="CO8" s="286"/>
      <c r="CP8" s="286"/>
      <c r="CQ8" s="286"/>
      <c r="CR8" s="286"/>
      <c r="CS8" s="287"/>
      <c r="CT8" s="287"/>
      <c r="CU8" s="287"/>
      <c r="CV8" s="289"/>
      <c r="CW8" s="286"/>
      <c r="CX8" s="286"/>
      <c r="CY8" s="286"/>
      <c r="CZ8" s="286"/>
      <c r="DA8" s="287"/>
      <c r="DB8" s="287"/>
      <c r="DC8" s="287"/>
      <c r="DD8" s="289"/>
      <c r="DE8" s="286"/>
      <c r="DF8" s="286"/>
      <c r="DG8" s="286"/>
      <c r="DH8" s="286"/>
      <c r="DI8" s="287"/>
      <c r="DJ8" s="287"/>
      <c r="DK8" s="287"/>
      <c r="DL8" s="289"/>
      <c r="DM8" s="286"/>
      <c r="DN8" s="286"/>
      <c r="DO8" s="286"/>
      <c r="DP8" s="286"/>
      <c r="DQ8" s="287"/>
      <c r="DR8" s="287"/>
      <c r="DS8" s="287"/>
      <c r="DT8" s="289"/>
      <c r="DU8" s="286"/>
      <c r="DV8" s="286"/>
      <c r="DW8" s="286"/>
      <c r="DX8" s="286"/>
      <c r="DY8" s="287"/>
      <c r="DZ8" s="287"/>
      <c r="EA8" s="287"/>
      <c r="EB8" s="289"/>
      <c r="EC8" s="286"/>
      <c r="ED8" s="286"/>
      <c r="EE8" s="286"/>
      <c r="EF8" s="286"/>
      <c r="EG8" s="287"/>
      <c r="EH8" s="287"/>
      <c r="EI8" s="287"/>
      <c r="EJ8" s="289"/>
      <c r="EK8" s="286"/>
      <c r="EL8" s="286"/>
      <c r="EM8" s="286"/>
      <c r="EN8" s="286"/>
      <c r="EO8" s="287"/>
      <c r="EP8" s="287"/>
      <c r="EQ8" s="287"/>
      <c r="ER8" s="289"/>
      <c r="ES8" s="286"/>
      <c r="ET8" s="286"/>
      <c r="EU8" s="286"/>
      <c r="EV8" s="286"/>
      <c r="EW8" s="287"/>
      <c r="EX8" s="287"/>
      <c r="EY8" s="287"/>
      <c r="EZ8" s="289"/>
      <c r="FA8" s="286"/>
      <c r="FB8" s="286"/>
      <c r="FC8" s="286"/>
      <c r="FD8" s="286"/>
      <c r="FE8" s="287"/>
      <c r="FF8" s="287"/>
      <c r="FG8" s="287"/>
      <c r="FH8" s="289"/>
      <c r="FI8" s="286"/>
      <c r="FJ8" s="286"/>
      <c r="FK8" s="286"/>
      <c r="FL8" s="286"/>
      <c r="FM8" s="287"/>
      <c r="FN8" s="287"/>
      <c r="FO8" s="287"/>
      <c r="FP8" s="289"/>
      <c r="FQ8" s="286"/>
      <c r="FR8" s="286"/>
      <c r="FS8" s="286"/>
      <c r="FT8" s="286"/>
      <c r="FU8" s="287"/>
      <c r="FV8" s="287"/>
      <c r="FW8" s="287"/>
      <c r="FX8" s="289"/>
      <c r="FY8" s="286"/>
      <c r="FZ8" s="286"/>
      <c r="GA8" s="286"/>
      <c r="GB8" s="286"/>
      <c r="GC8" s="287"/>
      <c r="GD8" s="287"/>
      <c r="GE8" s="287"/>
      <c r="GF8" s="289"/>
      <c r="GG8" s="286"/>
      <c r="GH8" s="286"/>
      <c r="GI8" s="286"/>
      <c r="GJ8" s="286"/>
      <c r="GK8" s="287"/>
      <c r="GL8" s="287"/>
      <c r="GM8" s="287"/>
      <c r="GN8" s="289"/>
      <c r="GO8" s="286"/>
      <c r="GP8" s="286"/>
      <c r="GQ8" s="286"/>
      <c r="GR8" s="286"/>
      <c r="GS8" s="287"/>
      <c r="GT8" s="287"/>
      <c r="GU8" s="287"/>
      <c r="GV8" s="289"/>
      <c r="GW8" s="286"/>
      <c r="GX8" s="286"/>
      <c r="GY8" s="286"/>
      <c r="GZ8" s="286"/>
      <c r="HA8" s="287"/>
      <c r="HB8" s="287"/>
      <c r="HC8" s="287"/>
      <c r="HD8" s="289"/>
      <c r="HE8" s="286"/>
      <c r="HF8" s="286"/>
      <c r="HG8" s="286"/>
      <c r="HH8" s="286"/>
      <c r="HI8" s="287"/>
      <c r="HJ8" s="287"/>
      <c r="HK8" s="287"/>
      <c r="HL8" s="289"/>
      <c r="HM8" s="286"/>
      <c r="HN8" s="286"/>
      <c r="HO8" s="286"/>
      <c r="HP8" s="286"/>
      <c r="HQ8" s="287"/>
      <c r="HR8" s="287"/>
      <c r="HS8" s="287"/>
      <c r="HT8" s="289"/>
      <c r="HU8" s="286"/>
      <c r="HV8" s="286"/>
      <c r="HW8" s="286"/>
      <c r="HX8" s="286"/>
      <c r="HY8" s="287"/>
      <c r="HZ8" s="287"/>
      <c r="IA8" s="287"/>
      <c r="IB8" s="289"/>
      <c r="IC8" s="286"/>
      <c r="ID8" s="286"/>
      <c r="IE8" s="286"/>
      <c r="IF8" s="286"/>
      <c r="IG8" s="287"/>
      <c r="IH8" s="287"/>
      <c r="II8" s="287"/>
      <c r="IJ8" s="289"/>
      <c r="IK8" s="286"/>
      <c r="IL8" s="286"/>
      <c r="IM8" s="286"/>
      <c r="IN8" s="286"/>
      <c r="IO8" s="287"/>
      <c r="IP8" s="287"/>
      <c r="IQ8" s="287"/>
      <c r="IR8" s="289"/>
      <c r="IS8" s="286"/>
      <c r="IT8" s="286"/>
      <c r="IU8" s="286"/>
      <c r="IV8" s="286"/>
    </row>
    <row r="9" spans="1:256" s="288" customFormat="1" ht="12" customHeight="1">
      <c r="A9" s="146"/>
      <c r="B9" s="37"/>
      <c r="C9" s="146"/>
      <c r="D9" s="146"/>
      <c r="E9" s="71"/>
      <c r="F9" s="273"/>
      <c r="G9" s="273"/>
      <c r="H9" s="273"/>
      <c r="I9" s="293"/>
      <c r="J9" s="293"/>
      <c r="K9" s="293"/>
      <c r="L9" s="289"/>
      <c r="M9" s="286"/>
      <c r="N9" s="286"/>
      <c r="O9" s="286"/>
      <c r="P9" s="286"/>
      <c r="Q9" s="287"/>
      <c r="R9" s="287"/>
      <c r="S9" s="287"/>
      <c r="T9" s="289"/>
      <c r="U9" s="286"/>
      <c r="V9" s="286"/>
      <c r="W9" s="286"/>
      <c r="X9" s="286"/>
      <c r="Y9" s="287"/>
      <c r="Z9" s="287"/>
      <c r="AA9" s="287"/>
      <c r="AB9" s="289"/>
      <c r="AC9" s="286"/>
      <c r="AD9" s="286"/>
      <c r="AE9" s="286"/>
      <c r="AF9" s="286"/>
      <c r="AG9" s="287"/>
      <c r="AH9" s="287"/>
      <c r="AI9" s="287"/>
      <c r="AJ9" s="289"/>
      <c r="AK9" s="286"/>
      <c r="AL9" s="286"/>
      <c r="AM9" s="286"/>
      <c r="AN9" s="286"/>
      <c r="AO9" s="287"/>
      <c r="AP9" s="287"/>
      <c r="AQ9" s="287"/>
      <c r="AR9" s="289"/>
      <c r="AS9" s="286"/>
      <c r="AT9" s="286"/>
      <c r="AU9" s="286"/>
      <c r="AV9" s="286"/>
      <c r="AW9" s="287"/>
      <c r="AX9" s="287"/>
      <c r="AY9" s="287"/>
      <c r="AZ9" s="289"/>
      <c r="BA9" s="286"/>
      <c r="BB9" s="286"/>
      <c r="BC9" s="286"/>
      <c r="BD9" s="286"/>
      <c r="BE9" s="287"/>
      <c r="BF9" s="287"/>
      <c r="BG9" s="287"/>
      <c r="BH9" s="289"/>
      <c r="BI9" s="286"/>
      <c r="BJ9" s="286"/>
      <c r="BK9" s="286"/>
      <c r="BL9" s="286"/>
      <c r="BM9" s="287"/>
      <c r="BN9" s="287"/>
      <c r="BO9" s="287"/>
      <c r="BP9" s="289"/>
      <c r="BQ9" s="286"/>
      <c r="BR9" s="286"/>
      <c r="BS9" s="286"/>
      <c r="BT9" s="286"/>
      <c r="BU9" s="287"/>
      <c r="BV9" s="287"/>
      <c r="BW9" s="287"/>
      <c r="BX9" s="289"/>
      <c r="BY9" s="286"/>
      <c r="BZ9" s="286"/>
      <c r="CA9" s="286"/>
      <c r="CB9" s="286"/>
      <c r="CC9" s="287"/>
      <c r="CD9" s="287"/>
      <c r="CE9" s="287"/>
      <c r="CF9" s="289"/>
      <c r="CG9" s="286"/>
      <c r="CH9" s="286"/>
      <c r="CI9" s="286"/>
      <c r="CJ9" s="286"/>
      <c r="CK9" s="287"/>
      <c r="CL9" s="287"/>
      <c r="CM9" s="287"/>
      <c r="CN9" s="289"/>
      <c r="CO9" s="286"/>
      <c r="CP9" s="286"/>
      <c r="CQ9" s="286"/>
      <c r="CR9" s="286"/>
      <c r="CS9" s="287"/>
      <c r="CT9" s="287"/>
      <c r="CU9" s="287"/>
      <c r="CV9" s="289"/>
      <c r="CW9" s="286"/>
      <c r="CX9" s="286"/>
      <c r="CY9" s="286"/>
      <c r="CZ9" s="286"/>
      <c r="DA9" s="287"/>
      <c r="DB9" s="287"/>
      <c r="DC9" s="287"/>
      <c r="DD9" s="289"/>
      <c r="DE9" s="286"/>
      <c r="DF9" s="286"/>
      <c r="DG9" s="286"/>
      <c r="DH9" s="286"/>
      <c r="DI9" s="287"/>
      <c r="DJ9" s="287"/>
      <c r="DK9" s="287"/>
      <c r="DL9" s="289"/>
      <c r="DM9" s="286"/>
      <c r="DN9" s="286"/>
      <c r="DO9" s="286"/>
      <c r="DP9" s="286"/>
      <c r="DQ9" s="287"/>
      <c r="DR9" s="287"/>
      <c r="DS9" s="287"/>
      <c r="DT9" s="289"/>
      <c r="DU9" s="286"/>
      <c r="DV9" s="286"/>
      <c r="DW9" s="286"/>
      <c r="DX9" s="286"/>
      <c r="DY9" s="287"/>
      <c r="DZ9" s="287"/>
      <c r="EA9" s="287"/>
      <c r="EB9" s="289"/>
      <c r="EC9" s="286"/>
      <c r="ED9" s="286"/>
      <c r="EE9" s="286"/>
      <c r="EF9" s="286"/>
      <c r="EG9" s="287"/>
      <c r="EH9" s="287"/>
      <c r="EI9" s="287"/>
      <c r="EJ9" s="289"/>
      <c r="EK9" s="286"/>
      <c r="EL9" s="286"/>
      <c r="EM9" s="286"/>
      <c r="EN9" s="286"/>
      <c r="EO9" s="287"/>
      <c r="EP9" s="287"/>
      <c r="EQ9" s="287"/>
      <c r="ER9" s="289"/>
      <c r="ES9" s="286"/>
      <c r="ET9" s="286"/>
      <c r="EU9" s="286"/>
      <c r="EV9" s="286"/>
      <c r="EW9" s="287"/>
      <c r="EX9" s="287"/>
      <c r="EY9" s="287"/>
      <c r="EZ9" s="289"/>
      <c r="FA9" s="286"/>
      <c r="FB9" s="286"/>
      <c r="FC9" s="286"/>
      <c r="FD9" s="286"/>
      <c r="FE9" s="287"/>
      <c r="FF9" s="287"/>
      <c r="FG9" s="287"/>
      <c r="FH9" s="289"/>
      <c r="FI9" s="286"/>
      <c r="FJ9" s="286"/>
      <c r="FK9" s="286"/>
      <c r="FL9" s="286"/>
      <c r="FM9" s="287"/>
      <c r="FN9" s="287"/>
      <c r="FO9" s="287"/>
      <c r="FP9" s="289"/>
      <c r="FQ9" s="286"/>
      <c r="FR9" s="286"/>
      <c r="FS9" s="286"/>
      <c r="FT9" s="286"/>
      <c r="FU9" s="287"/>
      <c r="FV9" s="287"/>
      <c r="FW9" s="287"/>
      <c r="FX9" s="289"/>
      <c r="FY9" s="286"/>
      <c r="FZ9" s="286"/>
      <c r="GA9" s="286"/>
      <c r="GB9" s="286"/>
      <c r="GC9" s="287"/>
      <c r="GD9" s="287"/>
      <c r="GE9" s="287"/>
      <c r="GF9" s="289"/>
      <c r="GG9" s="286"/>
      <c r="GH9" s="286"/>
      <c r="GI9" s="286"/>
      <c r="GJ9" s="286"/>
      <c r="GK9" s="287"/>
      <c r="GL9" s="287"/>
      <c r="GM9" s="287"/>
      <c r="GN9" s="289"/>
      <c r="GO9" s="286"/>
      <c r="GP9" s="286"/>
      <c r="GQ9" s="286"/>
      <c r="GR9" s="286"/>
      <c r="GS9" s="287"/>
      <c r="GT9" s="287"/>
      <c r="GU9" s="287"/>
      <c r="GV9" s="289"/>
      <c r="GW9" s="286"/>
      <c r="GX9" s="286"/>
      <c r="GY9" s="286"/>
      <c r="GZ9" s="286"/>
      <c r="HA9" s="287"/>
      <c r="HB9" s="287"/>
      <c r="HC9" s="287"/>
      <c r="HD9" s="289"/>
      <c r="HE9" s="286"/>
      <c r="HF9" s="286"/>
      <c r="HG9" s="286"/>
      <c r="HH9" s="286"/>
      <c r="HI9" s="287"/>
      <c r="HJ9" s="287"/>
      <c r="HK9" s="287"/>
      <c r="HL9" s="289"/>
      <c r="HM9" s="286"/>
      <c r="HN9" s="286"/>
      <c r="HO9" s="286"/>
      <c r="HP9" s="286"/>
      <c r="HQ9" s="287"/>
      <c r="HR9" s="287"/>
      <c r="HS9" s="287"/>
      <c r="HT9" s="289"/>
      <c r="HU9" s="286"/>
      <c r="HV9" s="286"/>
      <c r="HW9" s="286"/>
      <c r="HX9" s="286"/>
      <c r="HY9" s="287"/>
      <c r="HZ9" s="287"/>
      <c r="IA9" s="287"/>
      <c r="IB9" s="289"/>
      <c r="IC9" s="286"/>
      <c r="ID9" s="286"/>
      <c r="IE9" s="286"/>
      <c r="IF9" s="286"/>
      <c r="IG9" s="287"/>
      <c r="IH9" s="287"/>
      <c r="II9" s="287"/>
      <c r="IJ9" s="289"/>
      <c r="IK9" s="286"/>
      <c r="IL9" s="286"/>
      <c r="IM9" s="286"/>
      <c r="IN9" s="286"/>
      <c r="IO9" s="287"/>
      <c r="IP9" s="287"/>
      <c r="IQ9" s="287"/>
      <c r="IR9" s="289"/>
      <c r="IS9" s="286"/>
      <c r="IT9" s="286"/>
      <c r="IU9" s="286"/>
      <c r="IV9" s="286"/>
    </row>
    <row r="10" spans="1:256" s="288" customFormat="1" ht="12" customHeight="1">
      <c r="A10" s="146"/>
      <c r="B10" s="37"/>
      <c r="C10" s="146"/>
      <c r="D10" s="146"/>
      <c r="E10" s="71"/>
      <c r="F10" s="273"/>
      <c r="G10" s="273"/>
      <c r="H10" s="273"/>
      <c r="I10" s="293"/>
      <c r="J10" s="293"/>
      <c r="K10" s="293"/>
      <c r="L10" s="289"/>
      <c r="M10" s="286"/>
      <c r="N10" s="286"/>
      <c r="O10" s="286"/>
      <c r="P10" s="286"/>
      <c r="Q10" s="287"/>
      <c r="R10" s="287"/>
      <c r="S10" s="287"/>
      <c r="T10" s="289"/>
      <c r="U10" s="286"/>
      <c r="V10" s="286"/>
      <c r="W10" s="286"/>
      <c r="X10" s="286"/>
      <c r="Y10" s="287"/>
      <c r="Z10" s="287"/>
      <c r="AA10" s="287"/>
      <c r="AB10" s="289"/>
      <c r="AC10" s="286"/>
      <c r="AD10" s="286"/>
      <c r="AE10" s="286"/>
      <c r="AF10" s="286"/>
      <c r="AG10" s="287"/>
      <c r="AH10" s="287"/>
      <c r="AI10" s="287"/>
      <c r="AJ10" s="289"/>
      <c r="AK10" s="286"/>
      <c r="AL10" s="286"/>
      <c r="AM10" s="286"/>
      <c r="AN10" s="286"/>
      <c r="AO10" s="287"/>
      <c r="AP10" s="287"/>
      <c r="AQ10" s="287"/>
      <c r="AR10" s="289"/>
      <c r="AS10" s="286"/>
      <c r="AT10" s="286"/>
      <c r="AU10" s="286"/>
      <c r="AV10" s="286"/>
      <c r="AW10" s="287"/>
      <c r="AX10" s="287"/>
      <c r="AY10" s="287"/>
      <c r="AZ10" s="289"/>
      <c r="BA10" s="286"/>
      <c r="BB10" s="286"/>
      <c r="BC10" s="286"/>
      <c r="BD10" s="286"/>
      <c r="BE10" s="287"/>
      <c r="BF10" s="287"/>
      <c r="BG10" s="287"/>
      <c r="BH10" s="289"/>
      <c r="BI10" s="286"/>
      <c r="BJ10" s="286"/>
      <c r="BK10" s="286"/>
      <c r="BL10" s="286"/>
      <c r="BM10" s="287"/>
      <c r="BN10" s="287"/>
      <c r="BO10" s="287"/>
      <c r="BP10" s="289"/>
      <c r="BQ10" s="286"/>
      <c r="BR10" s="286"/>
      <c r="BS10" s="286"/>
      <c r="BT10" s="286"/>
      <c r="BU10" s="287"/>
      <c r="BV10" s="287"/>
      <c r="BW10" s="287"/>
      <c r="BX10" s="289"/>
      <c r="BY10" s="286"/>
      <c r="BZ10" s="286"/>
      <c r="CA10" s="286"/>
      <c r="CB10" s="286"/>
      <c r="CC10" s="287"/>
      <c r="CD10" s="287"/>
      <c r="CE10" s="287"/>
      <c r="CF10" s="289"/>
      <c r="CG10" s="286"/>
      <c r="CH10" s="286"/>
      <c r="CI10" s="286"/>
      <c r="CJ10" s="286"/>
      <c r="CK10" s="287"/>
      <c r="CL10" s="287"/>
      <c r="CM10" s="287"/>
      <c r="CN10" s="289"/>
      <c r="CO10" s="286"/>
      <c r="CP10" s="286"/>
      <c r="CQ10" s="286"/>
      <c r="CR10" s="286"/>
      <c r="CS10" s="287"/>
      <c r="CT10" s="287"/>
      <c r="CU10" s="287"/>
      <c r="CV10" s="289"/>
      <c r="CW10" s="286"/>
      <c r="CX10" s="286"/>
      <c r="CY10" s="286"/>
      <c r="CZ10" s="286"/>
      <c r="DA10" s="287"/>
      <c r="DB10" s="287"/>
      <c r="DC10" s="287"/>
      <c r="DD10" s="289"/>
      <c r="DE10" s="286"/>
      <c r="DF10" s="286"/>
      <c r="DG10" s="286"/>
      <c r="DH10" s="286"/>
      <c r="DI10" s="287"/>
      <c r="DJ10" s="287"/>
      <c r="DK10" s="287"/>
      <c r="DL10" s="289"/>
      <c r="DM10" s="286"/>
      <c r="DN10" s="286"/>
      <c r="DO10" s="286"/>
      <c r="DP10" s="286"/>
      <c r="DQ10" s="287"/>
      <c r="DR10" s="287"/>
      <c r="DS10" s="287"/>
      <c r="DT10" s="289"/>
      <c r="DU10" s="286"/>
      <c r="DV10" s="286"/>
      <c r="DW10" s="286"/>
      <c r="DX10" s="286"/>
      <c r="DY10" s="287"/>
      <c r="DZ10" s="287"/>
      <c r="EA10" s="287"/>
      <c r="EB10" s="289"/>
      <c r="EC10" s="286"/>
      <c r="ED10" s="286"/>
      <c r="EE10" s="286"/>
      <c r="EF10" s="286"/>
      <c r="EG10" s="287"/>
      <c r="EH10" s="287"/>
      <c r="EI10" s="287"/>
      <c r="EJ10" s="289"/>
      <c r="EK10" s="286"/>
      <c r="EL10" s="286"/>
      <c r="EM10" s="286"/>
      <c r="EN10" s="286"/>
      <c r="EO10" s="287"/>
      <c r="EP10" s="287"/>
      <c r="EQ10" s="287"/>
      <c r="ER10" s="289"/>
      <c r="ES10" s="286"/>
      <c r="ET10" s="286"/>
      <c r="EU10" s="286"/>
      <c r="EV10" s="286"/>
      <c r="EW10" s="287"/>
      <c r="EX10" s="287"/>
      <c r="EY10" s="287"/>
      <c r="EZ10" s="289"/>
      <c r="FA10" s="286"/>
      <c r="FB10" s="286"/>
      <c r="FC10" s="286"/>
      <c r="FD10" s="286"/>
      <c r="FE10" s="287"/>
      <c r="FF10" s="287"/>
      <c r="FG10" s="287"/>
      <c r="FH10" s="289"/>
      <c r="FI10" s="286"/>
      <c r="FJ10" s="286"/>
      <c r="FK10" s="286"/>
      <c r="FL10" s="286"/>
      <c r="FM10" s="287"/>
      <c r="FN10" s="287"/>
      <c r="FO10" s="287"/>
      <c r="FP10" s="289"/>
      <c r="FQ10" s="286"/>
      <c r="FR10" s="286"/>
      <c r="FS10" s="286"/>
      <c r="FT10" s="286"/>
      <c r="FU10" s="287"/>
      <c r="FV10" s="287"/>
      <c r="FW10" s="287"/>
      <c r="FX10" s="289"/>
      <c r="FY10" s="286"/>
      <c r="FZ10" s="286"/>
      <c r="GA10" s="286"/>
      <c r="GB10" s="286"/>
      <c r="GC10" s="287"/>
      <c r="GD10" s="287"/>
      <c r="GE10" s="287"/>
      <c r="GF10" s="289"/>
      <c r="GG10" s="286"/>
      <c r="GH10" s="286"/>
      <c r="GI10" s="286"/>
      <c r="GJ10" s="286"/>
      <c r="GK10" s="287"/>
      <c r="GL10" s="287"/>
      <c r="GM10" s="287"/>
      <c r="GN10" s="289"/>
      <c r="GO10" s="286"/>
      <c r="GP10" s="286"/>
      <c r="GQ10" s="286"/>
      <c r="GR10" s="286"/>
      <c r="GS10" s="287"/>
      <c r="GT10" s="287"/>
      <c r="GU10" s="287"/>
      <c r="GV10" s="289"/>
      <c r="GW10" s="286"/>
      <c r="GX10" s="286"/>
      <c r="GY10" s="286"/>
      <c r="GZ10" s="286"/>
      <c r="HA10" s="287"/>
      <c r="HB10" s="287"/>
      <c r="HC10" s="287"/>
      <c r="HD10" s="289"/>
      <c r="HE10" s="286"/>
      <c r="HF10" s="286"/>
      <c r="HG10" s="286"/>
      <c r="HH10" s="286"/>
      <c r="HI10" s="287"/>
      <c r="HJ10" s="287"/>
      <c r="HK10" s="287"/>
      <c r="HL10" s="289"/>
      <c r="HM10" s="286"/>
      <c r="HN10" s="286"/>
      <c r="HO10" s="286"/>
      <c r="HP10" s="286"/>
      <c r="HQ10" s="287"/>
      <c r="HR10" s="287"/>
      <c r="HS10" s="287"/>
      <c r="HT10" s="289"/>
      <c r="HU10" s="286"/>
      <c r="HV10" s="286"/>
      <c r="HW10" s="286"/>
      <c r="HX10" s="286"/>
      <c r="HY10" s="287"/>
      <c r="HZ10" s="287"/>
      <c r="IA10" s="287"/>
      <c r="IB10" s="289"/>
      <c r="IC10" s="286"/>
      <c r="ID10" s="286"/>
      <c r="IE10" s="286"/>
      <c r="IF10" s="286"/>
      <c r="IG10" s="287"/>
      <c r="IH10" s="287"/>
      <c r="II10" s="287"/>
      <c r="IJ10" s="289"/>
      <c r="IK10" s="286"/>
      <c r="IL10" s="286"/>
      <c r="IM10" s="286"/>
      <c r="IN10" s="286"/>
      <c r="IO10" s="287"/>
      <c r="IP10" s="287"/>
      <c r="IQ10" s="287"/>
      <c r="IR10" s="289"/>
      <c r="IS10" s="286"/>
      <c r="IT10" s="286"/>
      <c r="IU10" s="286"/>
      <c r="IV10" s="286"/>
    </row>
    <row r="11" spans="1:256" s="288" customFormat="1" ht="12" customHeight="1">
      <c r="A11" s="146"/>
      <c r="B11" s="37"/>
      <c r="C11" s="146"/>
      <c r="D11" s="146"/>
      <c r="E11" s="71"/>
      <c r="F11" s="273"/>
      <c r="G11" s="273"/>
      <c r="H11" s="273"/>
      <c r="I11" s="293"/>
      <c r="J11" s="293"/>
      <c r="K11" s="293"/>
      <c r="L11" s="289"/>
      <c r="M11" s="286"/>
      <c r="N11" s="286"/>
      <c r="O11" s="286"/>
      <c r="P11" s="286"/>
      <c r="Q11" s="287"/>
      <c r="R11" s="287"/>
      <c r="S11" s="287"/>
      <c r="T11" s="289"/>
      <c r="U11" s="286"/>
      <c r="V11" s="286"/>
      <c r="W11" s="286"/>
      <c r="X11" s="286"/>
      <c r="Y11" s="287"/>
      <c r="Z11" s="287"/>
      <c r="AA11" s="287"/>
      <c r="AB11" s="289"/>
      <c r="AC11" s="286"/>
      <c r="AD11" s="286"/>
      <c r="AE11" s="286"/>
      <c r="AF11" s="286"/>
      <c r="AG11" s="287"/>
      <c r="AH11" s="287"/>
      <c r="AI11" s="287"/>
      <c r="AJ11" s="289"/>
      <c r="AK11" s="286"/>
      <c r="AL11" s="286"/>
      <c r="AM11" s="286"/>
      <c r="AN11" s="286"/>
      <c r="AO11" s="287"/>
      <c r="AP11" s="287"/>
      <c r="AQ11" s="287"/>
      <c r="AR11" s="289"/>
      <c r="AS11" s="286"/>
      <c r="AT11" s="286"/>
      <c r="AU11" s="286"/>
      <c r="AV11" s="286"/>
      <c r="AW11" s="287"/>
      <c r="AX11" s="287"/>
      <c r="AY11" s="287"/>
      <c r="AZ11" s="289"/>
      <c r="BA11" s="286"/>
      <c r="BB11" s="286"/>
      <c r="BC11" s="286"/>
      <c r="BD11" s="286"/>
      <c r="BE11" s="287"/>
      <c r="BF11" s="287"/>
      <c r="BG11" s="287"/>
      <c r="BH11" s="289"/>
      <c r="BI11" s="286"/>
      <c r="BJ11" s="286"/>
      <c r="BK11" s="286"/>
      <c r="BL11" s="286"/>
      <c r="BM11" s="287"/>
      <c r="BN11" s="287"/>
      <c r="BO11" s="287"/>
      <c r="BP11" s="289"/>
      <c r="BQ11" s="286"/>
      <c r="BR11" s="286"/>
      <c r="BS11" s="286"/>
      <c r="BT11" s="286"/>
      <c r="BU11" s="287"/>
      <c r="BV11" s="287"/>
      <c r="BW11" s="287"/>
      <c r="BX11" s="289"/>
      <c r="BY11" s="286"/>
      <c r="BZ11" s="286"/>
      <c r="CA11" s="286"/>
      <c r="CB11" s="286"/>
      <c r="CC11" s="287"/>
      <c r="CD11" s="287"/>
      <c r="CE11" s="287"/>
      <c r="CF11" s="289"/>
      <c r="CG11" s="286"/>
      <c r="CH11" s="286"/>
      <c r="CI11" s="286"/>
      <c r="CJ11" s="286"/>
      <c r="CK11" s="287"/>
      <c r="CL11" s="287"/>
      <c r="CM11" s="287"/>
      <c r="CN11" s="289"/>
      <c r="CO11" s="286"/>
      <c r="CP11" s="286"/>
      <c r="CQ11" s="286"/>
      <c r="CR11" s="286"/>
      <c r="CS11" s="287"/>
      <c r="CT11" s="287"/>
      <c r="CU11" s="287"/>
      <c r="CV11" s="289"/>
      <c r="CW11" s="286"/>
      <c r="CX11" s="286"/>
      <c r="CY11" s="286"/>
      <c r="CZ11" s="286"/>
      <c r="DA11" s="287"/>
      <c r="DB11" s="287"/>
      <c r="DC11" s="287"/>
      <c r="DD11" s="289"/>
      <c r="DE11" s="286"/>
      <c r="DF11" s="286"/>
      <c r="DG11" s="286"/>
      <c r="DH11" s="286"/>
      <c r="DI11" s="287"/>
      <c r="DJ11" s="287"/>
      <c r="DK11" s="287"/>
      <c r="DL11" s="289"/>
      <c r="DM11" s="286"/>
      <c r="DN11" s="286"/>
      <c r="DO11" s="286"/>
      <c r="DP11" s="286"/>
      <c r="DQ11" s="287"/>
      <c r="DR11" s="287"/>
      <c r="DS11" s="287"/>
      <c r="DT11" s="289"/>
      <c r="DU11" s="286"/>
      <c r="DV11" s="286"/>
      <c r="DW11" s="286"/>
      <c r="DX11" s="286"/>
      <c r="DY11" s="287"/>
      <c r="DZ11" s="287"/>
      <c r="EA11" s="287"/>
      <c r="EB11" s="289"/>
      <c r="EC11" s="286"/>
      <c r="ED11" s="286"/>
      <c r="EE11" s="286"/>
      <c r="EF11" s="286"/>
      <c r="EG11" s="287"/>
      <c r="EH11" s="287"/>
      <c r="EI11" s="287"/>
      <c r="EJ11" s="289"/>
      <c r="EK11" s="286"/>
      <c r="EL11" s="286"/>
      <c r="EM11" s="286"/>
      <c r="EN11" s="286"/>
      <c r="EO11" s="287"/>
      <c r="EP11" s="287"/>
      <c r="EQ11" s="287"/>
      <c r="ER11" s="289"/>
      <c r="ES11" s="286"/>
      <c r="ET11" s="286"/>
      <c r="EU11" s="286"/>
      <c r="EV11" s="286"/>
      <c r="EW11" s="287"/>
      <c r="EX11" s="287"/>
      <c r="EY11" s="287"/>
      <c r="EZ11" s="289"/>
      <c r="FA11" s="286"/>
      <c r="FB11" s="286"/>
      <c r="FC11" s="286"/>
      <c r="FD11" s="286"/>
      <c r="FE11" s="287"/>
      <c r="FF11" s="287"/>
      <c r="FG11" s="287"/>
      <c r="FH11" s="289"/>
      <c r="FI11" s="286"/>
      <c r="FJ11" s="286"/>
      <c r="FK11" s="286"/>
      <c r="FL11" s="286"/>
      <c r="FM11" s="287"/>
      <c r="FN11" s="287"/>
      <c r="FO11" s="287"/>
      <c r="FP11" s="289"/>
      <c r="FQ11" s="286"/>
      <c r="FR11" s="286"/>
      <c r="FS11" s="286"/>
      <c r="FT11" s="286"/>
      <c r="FU11" s="287"/>
      <c r="FV11" s="287"/>
      <c r="FW11" s="287"/>
      <c r="FX11" s="289"/>
      <c r="FY11" s="286"/>
      <c r="FZ11" s="286"/>
      <c r="GA11" s="286"/>
      <c r="GB11" s="286"/>
      <c r="GC11" s="287"/>
      <c r="GD11" s="287"/>
      <c r="GE11" s="287"/>
      <c r="GF11" s="289"/>
      <c r="GG11" s="286"/>
      <c r="GH11" s="286"/>
      <c r="GI11" s="286"/>
      <c r="GJ11" s="286"/>
      <c r="GK11" s="287"/>
      <c r="GL11" s="287"/>
      <c r="GM11" s="287"/>
      <c r="GN11" s="289"/>
      <c r="GO11" s="286"/>
      <c r="GP11" s="286"/>
      <c r="GQ11" s="286"/>
      <c r="GR11" s="286"/>
      <c r="GS11" s="287"/>
      <c r="GT11" s="287"/>
      <c r="GU11" s="287"/>
      <c r="GV11" s="289"/>
      <c r="GW11" s="286"/>
      <c r="GX11" s="286"/>
      <c r="GY11" s="286"/>
      <c r="GZ11" s="286"/>
      <c r="HA11" s="287"/>
      <c r="HB11" s="287"/>
      <c r="HC11" s="287"/>
      <c r="HD11" s="289"/>
      <c r="HE11" s="286"/>
      <c r="HF11" s="286"/>
      <c r="HG11" s="286"/>
      <c r="HH11" s="286"/>
      <c r="HI11" s="287"/>
      <c r="HJ11" s="287"/>
      <c r="HK11" s="287"/>
      <c r="HL11" s="289"/>
      <c r="HM11" s="286"/>
      <c r="HN11" s="286"/>
      <c r="HO11" s="286"/>
      <c r="HP11" s="286"/>
      <c r="HQ11" s="287"/>
      <c r="HR11" s="287"/>
      <c r="HS11" s="287"/>
      <c r="HT11" s="289"/>
      <c r="HU11" s="286"/>
      <c r="HV11" s="286"/>
      <c r="HW11" s="286"/>
      <c r="HX11" s="286"/>
      <c r="HY11" s="287"/>
      <c r="HZ11" s="287"/>
      <c r="IA11" s="287"/>
      <c r="IB11" s="289"/>
      <c r="IC11" s="286"/>
      <c r="ID11" s="286"/>
      <c r="IE11" s="286"/>
      <c r="IF11" s="286"/>
      <c r="IG11" s="287"/>
      <c r="IH11" s="287"/>
      <c r="II11" s="287"/>
      <c r="IJ11" s="289"/>
      <c r="IK11" s="286"/>
      <c r="IL11" s="286"/>
      <c r="IM11" s="286"/>
      <c r="IN11" s="286"/>
      <c r="IO11" s="287"/>
      <c r="IP11" s="287"/>
      <c r="IQ11" s="287"/>
      <c r="IR11" s="289"/>
      <c r="IS11" s="286"/>
      <c r="IT11" s="286"/>
      <c r="IU11" s="286"/>
      <c r="IV11" s="286"/>
    </row>
    <row r="12" spans="1:256" s="288" customFormat="1" ht="12" customHeight="1">
      <c r="A12" s="146"/>
      <c r="B12" s="37"/>
      <c r="C12" s="146"/>
      <c r="D12" s="146"/>
      <c r="E12" s="71"/>
      <c r="F12" s="273"/>
      <c r="G12" s="273"/>
      <c r="H12" s="273"/>
      <c r="I12" s="293"/>
      <c r="J12" s="293"/>
      <c r="K12" s="293"/>
      <c r="L12" s="289"/>
      <c r="M12" s="286"/>
      <c r="N12" s="286"/>
      <c r="O12" s="286"/>
      <c r="P12" s="286"/>
      <c r="Q12" s="287"/>
      <c r="R12" s="287"/>
      <c r="S12" s="287"/>
      <c r="T12" s="289"/>
      <c r="U12" s="286"/>
      <c r="V12" s="286"/>
      <c r="W12" s="286"/>
      <c r="X12" s="286"/>
      <c r="Y12" s="287"/>
      <c r="Z12" s="287"/>
      <c r="AA12" s="287"/>
      <c r="AB12" s="289"/>
      <c r="AC12" s="286"/>
      <c r="AD12" s="286"/>
      <c r="AE12" s="286"/>
      <c r="AF12" s="286"/>
      <c r="AG12" s="287"/>
      <c r="AH12" s="287"/>
      <c r="AI12" s="287"/>
      <c r="AJ12" s="289"/>
      <c r="AK12" s="286"/>
      <c r="AL12" s="286"/>
      <c r="AM12" s="286"/>
      <c r="AN12" s="286"/>
      <c r="AO12" s="287"/>
      <c r="AP12" s="287"/>
      <c r="AQ12" s="287"/>
      <c r="AR12" s="289"/>
      <c r="AS12" s="286"/>
      <c r="AT12" s="286"/>
      <c r="AU12" s="286"/>
      <c r="AV12" s="286"/>
      <c r="AW12" s="287"/>
      <c r="AX12" s="287"/>
      <c r="AY12" s="287"/>
      <c r="AZ12" s="289"/>
      <c r="BA12" s="286"/>
      <c r="BB12" s="286"/>
      <c r="BC12" s="286"/>
      <c r="BD12" s="286"/>
      <c r="BE12" s="287"/>
      <c r="BF12" s="287"/>
      <c r="BG12" s="287"/>
      <c r="BH12" s="289"/>
      <c r="BI12" s="286"/>
      <c r="BJ12" s="286"/>
      <c r="BK12" s="286"/>
      <c r="BL12" s="286"/>
      <c r="BM12" s="287"/>
      <c r="BN12" s="287"/>
      <c r="BO12" s="287"/>
      <c r="BP12" s="289"/>
      <c r="BQ12" s="286"/>
      <c r="BR12" s="286"/>
      <c r="BS12" s="286"/>
      <c r="BT12" s="286"/>
      <c r="BU12" s="287"/>
      <c r="BV12" s="287"/>
      <c r="BW12" s="287"/>
      <c r="BX12" s="289"/>
      <c r="BY12" s="286"/>
      <c r="BZ12" s="286"/>
      <c r="CA12" s="286"/>
      <c r="CB12" s="286"/>
      <c r="CC12" s="287"/>
      <c r="CD12" s="287"/>
      <c r="CE12" s="287"/>
      <c r="CF12" s="289"/>
      <c r="CG12" s="286"/>
      <c r="CH12" s="286"/>
      <c r="CI12" s="286"/>
      <c r="CJ12" s="286"/>
      <c r="CK12" s="287"/>
      <c r="CL12" s="287"/>
      <c r="CM12" s="287"/>
      <c r="CN12" s="289"/>
      <c r="CO12" s="286"/>
      <c r="CP12" s="286"/>
      <c r="CQ12" s="286"/>
      <c r="CR12" s="286"/>
      <c r="CS12" s="287"/>
      <c r="CT12" s="287"/>
      <c r="CU12" s="287"/>
      <c r="CV12" s="289"/>
      <c r="CW12" s="286"/>
      <c r="CX12" s="286"/>
      <c r="CY12" s="286"/>
      <c r="CZ12" s="286"/>
      <c r="DA12" s="287"/>
      <c r="DB12" s="287"/>
      <c r="DC12" s="287"/>
      <c r="DD12" s="289"/>
      <c r="DE12" s="286"/>
      <c r="DF12" s="286"/>
      <c r="DG12" s="286"/>
      <c r="DH12" s="286"/>
      <c r="DI12" s="287"/>
      <c r="DJ12" s="287"/>
      <c r="DK12" s="287"/>
      <c r="DL12" s="289"/>
      <c r="DM12" s="286"/>
      <c r="DN12" s="286"/>
      <c r="DO12" s="286"/>
      <c r="DP12" s="286"/>
      <c r="DQ12" s="287"/>
      <c r="DR12" s="287"/>
      <c r="DS12" s="287"/>
      <c r="DT12" s="289"/>
      <c r="DU12" s="286"/>
      <c r="DV12" s="286"/>
      <c r="DW12" s="286"/>
      <c r="DX12" s="286"/>
      <c r="DY12" s="287"/>
      <c r="DZ12" s="287"/>
      <c r="EA12" s="287"/>
      <c r="EB12" s="289"/>
      <c r="EC12" s="286"/>
      <c r="ED12" s="286"/>
      <c r="EE12" s="286"/>
      <c r="EF12" s="286"/>
      <c r="EG12" s="287"/>
      <c r="EH12" s="287"/>
      <c r="EI12" s="287"/>
      <c r="EJ12" s="289"/>
      <c r="EK12" s="286"/>
      <c r="EL12" s="286"/>
      <c r="EM12" s="286"/>
      <c r="EN12" s="286"/>
      <c r="EO12" s="287"/>
      <c r="EP12" s="287"/>
      <c r="EQ12" s="287"/>
      <c r="ER12" s="289"/>
      <c r="ES12" s="286"/>
      <c r="ET12" s="286"/>
      <c r="EU12" s="286"/>
      <c r="EV12" s="286"/>
      <c r="EW12" s="287"/>
      <c r="EX12" s="287"/>
      <c r="EY12" s="287"/>
      <c r="EZ12" s="289"/>
      <c r="FA12" s="286"/>
      <c r="FB12" s="286"/>
      <c r="FC12" s="286"/>
      <c r="FD12" s="286"/>
      <c r="FE12" s="287"/>
      <c r="FF12" s="287"/>
      <c r="FG12" s="287"/>
      <c r="FH12" s="289"/>
      <c r="FI12" s="286"/>
      <c r="FJ12" s="286"/>
      <c r="FK12" s="286"/>
      <c r="FL12" s="286"/>
      <c r="FM12" s="287"/>
      <c r="FN12" s="287"/>
      <c r="FO12" s="287"/>
      <c r="FP12" s="289"/>
      <c r="FQ12" s="286"/>
      <c r="FR12" s="286"/>
      <c r="FS12" s="286"/>
      <c r="FT12" s="286"/>
      <c r="FU12" s="287"/>
      <c r="FV12" s="287"/>
      <c r="FW12" s="287"/>
      <c r="FX12" s="289"/>
      <c r="FY12" s="286"/>
      <c r="FZ12" s="286"/>
      <c r="GA12" s="286"/>
      <c r="GB12" s="286"/>
      <c r="GC12" s="287"/>
      <c r="GD12" s="287"/>
      <c r="GE12" s="287"/>
      <c r="GF12" s="289"/>
      <c r="GG12" s="286"/>
      <c r="GH12" s="286"/>
      <c r="GI12" s="286"/>
      <c r="GJ12" s="286"/>
      <c r="GK12" s="287"/>
      <c r="GL12" s="287"/>
      <c r="GM12" s="287"/>
      <c r="GN12" s="289"/>
      <c r="GO12" s="286"/>
      <c r="GP12" s="286"/>
      <c r="GQ12" s="286"/>
      <c r="GR12" s="286"/>
      <c r="GS12" s="287"/>
      <c r="GT12" s="287"/>
      <c r="GU12" s="287"/>
      <c r="GV12" s="289"/>
      <c r="GW12" s="286"/>
      <c r="GX12" s="286"/>
      <c r="GY12" s="286"/>
      <c r="GZ12" s="286"/>
      <c r="HA12" s="287"/>
      <c r="HB12" s="287"/>
      <c r="HC12" s="287"/>
      <c r="HD12" s="289"/>
      <c r="HE12" s="286"/>
      <c r="HF12" s="286"/>
      <c r="HG12" s="286"/>
      <c r="HH12" s="286"/>
      <c r="HI12" s="287"/>
      <c r="HJ12" s="287"/>
      <c r="HK12" s="287"/>
      <c r="HL12" s="289"/>
      <c r="HM12" s="286"/>
      <c r="HN12" s="286"/>
      <c r="HO12" s="286"/>
      <c r="HP12" s="286"/>
      <c r="HQ12" s="287"/>
      <c r="HR12" s="287"/>
      <c r="HS12" s="287"/>
      <c r="HT12" s="289"/>
      <c r="HU12" s="286"/>
      <c r="HV12" s="286"/>
      <c r="HW12" s="286"/>
      <c r="HX12" s="286"/>
      <c r="HY12" s="287"/>
      <c r="HZ12" s="287"/>
      <c r="IA12" s="287"/>
      <c r="IB12" s="289"/>
      <c r="IC12" s="286"/>
      <c r="ID12" s="286"/>
      <c r="IE12" s="286"/>
      <c r="IF12" s="286"/>
      <c r="IG12" s="287"/>
      <c r="IH12" s="287"/>
      <c r="II12" s="287"/>
      <c r="IJ12" s="289"/>
      <c r="IK12" s="286"/>
      <c r="IL12" s="286"/>
      <c r="IM12" s="286"/>
      <c r="IN12" s="286"/>
      <c r="IO12" s="287"/>
      <c r="IP12" s="287"/>
      <c r="IQ12" s="287"/>
      <c r="IR12" s="289"/>
      <c r="IS12" s="286"/>
      <c r="IT12" s="286"/>
      <c r="IU12" s="286"/>
      <c r="IV12" s="286"/>
    </row>
    <row r="13" spans="1:256" s="288" customFormat="1" ht="12" customHeight="1">
      <c r="A13" s="146"/>
      <c r="B13" s="37"/>
      <c r="C13" s="146"/>
      <c r="D13" s="146"/>
      <c r="E13" s="71"/>
      <c r="F13" s="273"/>
      <c r="G13" s="273"/>
      <c r="H13" s="273"/>
      <c r="I13" s="293"/>
      <c r="J13" s="293"/>
      <c r="K13" s="294"/>
      <c r="L13" s="289"/>
      <c r="M13" s="286"/>
      <c r="N13" s="286"/>
      <c r="O13" s="286"/>
      <c r="P13" s="286"/>
      <c r="Q13" s="287"/>
      <c r="R13" s="287"/>
      <c r="S13" s="287"/>
      <c r="T13" s="289"/>
      <c r="U13" s="286"/>
      <c r="V13" s="286"/>
      <c r="W13" s="286"/>
      <c r="X13" s="286"/>
      <c r="Y13" s="287"/>
      <c r="Z13" s="287"/>
      <c r="AA13" s="287"/>
      <c r="AB13" s="289"/>
      <c r="AC13" s="286"/>
      <c r="AD13" s="286"/>
      <c r="AE13" s="286"/>
      <c r="AF13" s="286"/>
      <c r="AG13" s="287"/>
      <c r="AH13" s="287"/>
      <c r="AI13" s="287"/>
      <c r="AJ13" s="289"/>
      <c r="AK13" s="286"/>
      <c r="AL13" s="286"/>
      <c r="AM13" s="286"/>
      <c r="AN13" s="286"/>
      <c r="AO13" s="287"/>
      <c r="AP13" s="287"/>
      <c r="AQ13" s="287"/>
      <c r="AR13" s="289"/>
      <c r="AS13" s="286"/>
      <c r="AT13" s="286"/>
      <c r="AU13" s="286"/>
      <c r="AV13" s="286"/>
      <c r="AW13" s="287"/>
      <c r="AX13" s="287"/>
      <c r="AY13" s="287"/>
      <c r="AZ13" s="289"/>
      <c r="BA13" s="286"/>
      <c r="BB13" s="286"/>
      <c r="BC13" s="286"/>
      <c r="BD13" s="286"/>
      <c r="BE13" s="287"/>
      <c r="BF13" s="287"/>
      <c r="BG13" s="287"/>
      <c r="BH13" s="289"/>
      <c r="BI13" s="286"/>
      <c r="BJ13" s="286"/>
      <c r="BK13" s="286"/>
      <c r="BL13" s="286"/>
      <c r="BM13" s="287"/>
      <c r="BN13" s="287"/>
      <c r="BO13" s="287"/>
      <c r="BP13" s="289"/>
      <c r="BQ13" s="286"/>
      <c r="BR13" s="286"/>
      <c r="BS13" s="286"/>
      <c r="BT13" s="286"/>
      <c r="BU13" s="287"/>
      <c r="BV13" s="287"/>
      <c r="BW13" s="287"/>
      <c r="BX13" s="289"/>
      <c r="BY13" s="286"/>
      <c r="BZ13" s="286"/>
      <c r="CA13" s="286"/>
      <c r="CB13" s="286"/>
      <c r="CC13" s="287"/>
      <c r="CD13" s="287"/>
      <c r="CE13" s="287"/>
      <c r="CF13" s="289"/>
      <c r="CG13" s="286"/>
      <c r="CH13" s="286"/>
      <c r="CI13" s="286"/>
      <c r="CJ13" s="286"/>
      <c r="CK13" s="287"/>
      <c r="CL13" s="287"/>
      <c r="CM13" s="287"/>
      <c r="CN13" s="289"/>
      <c r="CO13" s="286"/>
      <c r="CP13" s="286"/>
      <c r="CQ13" s="286"/>
      <c r="CR13" s="286"/>
      <c r="CS13" s="287"/>
      <c r="CT13" s="287"/>
      <c r="CU13" s="287"/>
      <c r="CV13" s="289"/>
      <c r="CW13" s="286"/>
      <c r="CX13" s="286"/>
      <c r="CY13" s="286"/>
      <c r="CZ13" s="286"/>
      <c r="DA13" s="287"/>
      <c r="DB13" s="287"/>
      <c r="DC13" s="287"/>
      <c r="DD13" s="289"/>
      <c r="DE13" s="286"/>
      <c r="DF13" s="286"/>
      <c r="DG13" s="286"/>
      <c r="DH13" s="286"/>
      <c r="DI13" s="287"/>
      <c r="DJ13" s="287"/>
      <c r="DK13" s="287"/>
      <c r="DL13" s="289"/>
      <c r="DM13" s="286"/>
      <c r="DN13" s="286"/>
      <c r="DO13" s="286"/>
      <c r="DP13" s="286"/>
      <c r="DQ13" s="287"/>
      <c r="DR13" s="287"/>
      <c r="DS13" s="287"/>
      <c r="DT13" s="289"/>
      <c r="DU13" s="286"/>
      <c r="DV13" s="286"/>
      <c r="DW13" s="286"/>
      <c r="DX13" s="286"/>
      <c r="DY13" s="287"/>
      <c r="DZ13" s="287"/>
      <c r="EA13" s="287"/>
      <c r="EB13" s="289"/>
      <c r="EC13" s="286"/>
      <c r="ED13" s="286"/>
      <c r="EE13" s="286"/>
      <c r="EF13" s="286"/>
      <c r="EG13" s="287"/>
      <c r="EH13" s="287"/>
      <c r="EI13" s="287"/>
      <c r="EJ13" s="289"/>
      <c r="EK13" s="286"/>
      <c r="EL13" s="286"/>
      <c r="EM13" s="286"/>
      <c r="EN13" s="286"/>
      <c r="EO13" s="287"/>
      <c r="EP13" s="287"/>
      <c r="EQ13" s="287"/>
      <c r="ER13" s="289"/>
      <c r="ES13" s="286"/>
      <c r="ET13" s="286"/>
      <c r="EU13" s="286"/>
      <c r="EV13" s="286"/>
      <c r="EW13" s="287"/>
      <c r="EX13" s="287"/>
      <c r="EY13" s="287"/>
      <c r="EZ13" s="289"/>
      <c r="FA13" s="286"/>
      <c r="FB13" s="286"/>
      <c r="FC13" s="286"/>
      <c r="FD13" s="286"/>
      <c r="FE13" s="287"/>
      <c r="FF13" s="287"/>
      <c r="FG13" s="287"/>
      <c r="FH13" s="289"/>
      <c r="FI13" s="286"/>
      <c r="FJ13" s="286"/>
      <c r="FK13" s="286"/>
      <c r="FL13" s="286"/>
      <c r="FM13" s="287"/>
      <c r="FN13" s="287"/>
      <c r="FO13" s="287"/>
      <c r="FP13" s="289"/>
      <c r="FQ13" s="286"/>
      <c r="FR13" s="286"/>
      <c r="FS13" s="286"/>
      <c r="FT13" s="286"/>
      <c r="FU13" s="287"/>
      <c r="FV13" s="287"/>
      <c r="FW13" s="287"/>
      <c r="FX13" s="289"/>
      <c r="FY13" s="286"/>
      <c r="FZ13" s="286"/>
      <c r="GA13" s="286"/>
      <c r="GB13" s="286"/>
      <c r="GC13" s="287"/>
      <c r="GD13" s="287"/>
      <c r="GE13" s="287"/>
      <c r="GF13" s="289"/>
      <c r="GG13" s="286"/>
      <c r="GH13" s="286"/>
      <c r="GI13" s="286"/>
      <c r="GJ13" s="286"/>
      <c r="GK13" s="287"/>
      <c r="GL13" s="287"/>
      <c r="GM13" s="287"/>
      <c r="GN13" s="289"/>
      <c r="GO13" s="286"/>
      <c r="GP13" s="286"/>
      <c r="GQ13" s="286"/>
      <c r="GR13" s="286"/>
      <c r="GS13" s="287"/>
      <c r="GT13" s="287"/>
      <c r="GU13" s="287"/>
      <c r="GV13" s="289"/>
      <c r="GW13" s="286"/>
      <c r="GX13" s="286"/>
      <c r="GY13" s="286"/>
      <c r="GZ13" s="286"/>
      <c r="HA13" s="287"/>
      <c r="HB13" s="287"/>
      <c r="HC13" s="287"/>
      <c r="HD13" s="289"/>
      <c r="HE13" s="286"/>
      <c r="HF13" s="286"/>
      <c r="HG13" s="286"/>
      <c r="HH13" s="286"/>
      <c r="HI13" s="287"/>
      <c r="HJ13" s="287"/>
      <c r="HK13" s="287"/>
      <c r="HL13" s="289"/>
      <c r="HM13" s="286"/>
      <c r="HN13" s="286"/>
      <c r="HO13" s="286"/>
      <c r="HP13" s="286"/>
      <c r="HQ13" s="287"/>
      <c r="HR13" s="287"/>
      <c r="HS13" s="287"/>
      <c r="HT13" s="289"/>
      <c r="HU13" s="286"/>
      <c r="HV13" s="286"/>
      <c r="HW13" s="286"/>
      <c r="HX13" s="286"/>
      <c r="HY13" s="287"/>
      <c r="HZ13" s="287"/>
      <c r="IA13" s="287"/>
      <c r="IB13" s="289"/>
      <c r="IC13" s="286"/>
      <c r="ID13" s="286"/>
      <c r="IE13" s="286"/>
      <c r="IF13" s="286"/>
      <c r="IG13" s="287"/>
      <c r="IH13" s="287"/>
      <c r="II13" s="287"/>
      <c r="IJ13" s="289"/>
      <c r="IK13" s="286"/>
      <c r="IL13" s="286"/>
      <c r="IM13" s="286"/>
      <c r="IN13" s="286"/>
      <c r="IO13" s="287"/>
      <c r="IP13" s="287"/>
      <c r="IQ13" s="287"/>
      <c r="IR13" s="289"/>
      <c r="IS13" s="286"/>
      <c r="IT13" s="286"/>
      <c r="IU13" s="286"/>
      <c r="IV13" s="286"/>
    </row>
    <row r="14" spans="1:256" s="288" customFormat="1" ht="12" customHeight="1">
      <c r="A14" s="146"/>
      <c r="B14" s="37"/>
      <c r="C14" s="146"/>
      <c r="D14" s="146"/>
      <c r="E14" s="71"/>
      <c r="F14" s="92"/>
      <c r="G14" s="92"/>
      <c r="H14" s="92"/>
      <c r="I14" s="146"/>
      <c r="J14" s="146"/>
      <c r="K14" s="146"/>
      <c r="L14" s="289"/>
      <c r="M14" s="286"/>
      <c r="N14" s="286"/>
      <c r="O14" s="286"/>
      <c r="P14" s="286"/>
      <c r="Q14" s="287"/>
      <c r="R14" s="287"/>
      <c r="S14" s="287"/>
      <c r="T14" s="289"/>
      <c r="U14" s="286"/>
      <c r="V14" s="286"/>
      <c r="W14" s="286"/>
      <c r="X14" s="286"/>
      <c r="Y14" s="287"/>
      <c r="Z14" s="287"/>
      <c r="AA14" s="287"/>
      <c r="AB14" s="289"/>
      <c r="AC14" s="286"/>
      <c r="AD14" s="286"/>
      <c r="AE14" s="286"/>
      <c r="AF14" s="286"/>
      <c r="AG14" s="287"/>
      <c r="AH14" s="287"/>
      <c r="AI14" s="287"/>
      <c r="AJ14" s="289"/>
      <c r="AK14" s="286"/>
      <c r="AL14" s="286"/>
      <c r="AM14" s="286"/>
      <c r="AN14" s="286"/>
      <c r="AO14" s="287"/>
      <c r="AP14" s="287"/>
      <c r="AQ14" s="287"/>
      <c r="AR14" s="289"/>
      <c r="AS14" s="286"/>
      <c r="AT14" s="286"/>
      <c r="AU14" s="286"/>
      <c r="AV14" s="286"/>
      <c r="AW14" s="287"/>
      <c r="AX14" s="287"/>
      <c r="AY14" s="287"/>
      <c r="AZ14" s="289"/>
      <c r="BA14" s="286"/>
      <c r="BB14" s="286"/>
      <c r="BC14" s="286"/>
      <c r="BD14" s="286"/>
      <c r="BE14" s="287"/>
      <c r="BF14" s="287"/>
      <c r="BG14" s="287"/>
      <c r="BH14" s="289"/>
      <c r="BI14" s="286"/>
      <c r="BJ14" s="286"/>
      <c r="BK14" s="286"/>
      <c r="BL14" s="286"/>
      <c r="BM14" s="287"/>
      <c r="BN14" s="287"/>
      <c r="BO14" s="287"/>
      <c r="BP14" s="289"/>
      <c r="BQ14" s="286"/>
      <c r="BR14" s="286"/>
      <c r="BS14" s="286"/>
      <c r="BT14" s="286"/>
      <c r="BU14" s="287"/>
      <c r="BV14" s="287"/>
      <c r="BW14" s="287"/>
      <c r="BX14" s="289"/>
      <c r="BY14" s="286"/>
      <c r="BZ14" s="286"/>
      <c r="CA14" s="286"/>
      <c r="CB14" s="286"/>
      <c r="CC14" s="287"/>
      <c r="CD14" s="287"/>
      <c r="CE14" s="287"/>
      <c r="CF14" s="289"/>
      <c r="CG14" s="286"/>
      <c r="CH14" s="286"/>
      <c r="CI14" s="286"/>
      <c r="CJ14" s="286"/>
      <c r="CK14" s="287"/>
      <c r="CL14" s="287"/>
      <c r="CM14" s="287"/>
      <c r="CN14" s="289"/>
      <c r="CO14" s="286"/>
      <c r="CP14" s="286"/>
      <c r="CQ14" s="286"/>
      <c r="CR14" s="286"/>
      <c r="CS14" s="287"/>
      <c r="CT14" s="287"/>
      <c r="CU14" s="287"/>
      <c r="CV14" s="289"/>
      <c r="CW14" s="286"/>
      <c r="CX14" s="286"/>
      <c r="CY14" s="286"/>
      <c r="CZ14" s="286"/>
      <c r="DA14" s="287"/>
      <c r="DB14" s="287"/>
      <c r="DC14" s="287"/>
      <c r="DD14" s="289"/>
      <c r="DE14" s="286"/>
      <c r="DF14" s="286"/>
      <c r="DG14" s="286"/>
      <c r="DH14" s="286"/>
      <c r="DI14" s="287"/>
      <c r="DJ14" s="287"/>
      <c r="DK14" s="287"/>
      <c r="DL14" s="289"/>
      <c r="DM14" s="286"/>
      <c r="DN14" s="286"/>
      <c r="DO14" s="286"/>
      <c r="DP14" s="286"/>
      <c r="DQ14" s="287"/>
      <c r="DR14" s="287"/>
      <c r="DS14" s="287"/>
      <c r="DT14" s="289"/>
      <c r="DU14" s="286"/>
      <c r="DV14" s="286"/>
      <c r="DW14" s="286"/>
      <c r="DX14" s="286"/>
      <c r="DY14" s="287"/>
      <c r="DZ14" s="287"/>
      <c r="EA14" s="287"/>
      <c r="EB14" s="289"/>
      <c r="EC14" s="286"/>
      <c r="ED14" s="286"/>
      <c r="EE14" s="286"/>
      <c r="EF14" s="286"/>
      <c r="EG14" s="287"/>
      <c r="EH14" s="287"/>
      <c r="EI14" s="287"/>
      <c r="EJ14" s="289"/>
      <c r="EK14" s="286"/>
      <c r="EL14" s="286"/>
      <c r="EM14" s="286"/>
      <c r="EN14" s="286"/>
      <c r="EO14" s="287"/>
      <c r="EP14" s="287"/>
      <c r="EQ14" s="287"/>
      <c r="ER14" s="289"/>
      <c r="ES14" s="286"/>
      <c r="ET14" s="286"/>
      <c r="EU14" s="286"/>
      <c r="EV14" s="286"/>
      <c r="EW14" s="287"/>
      <c r="EX14" s="287"/>
      <c r="EY14" s="287"/>
      <c r="EZ14" s="289"/>
      <c r="FA14" s="286"/>
      <c r="FB14" s="286"/>
      <c r="FC14" s="286"/>
      <c r="FD14" s="286"/>
      <c r="FE14" s="287"/>
      <c r="FF14" s="287"/>
      <c r="FG14" s="287"/>
      <c r="FH14" s="289"/>
      <c r="FI14" s="286"/>
      <c r="FJ14" s="286"/>
      <c r="FK14" s="286"/>
      <c r="FL14" s="286"/>
      <c r="FM14" s="287"/>
      <c r="FN14" s="287"/>
      <c r="FO14" s="287"/>
      <c r="FP14" s="289"/>
      <c r="FQ14" s="286"/>
      <c r="FR14" s="286"/>
      <c r="FS14" s="286"/>
      <c r="FT14" s="286"/>
      <c r="FU14" s="287"/>
      <c r="FV14" s="287"/>
      <c r="FW14" s="287"/>
      <c r="FX14" s="289"/>
      <c r="FY14" s="286"/>
      <c r="FZ14" s="286"/>
      <c r="GA14" s="286"/>
      <c r="GB14" s="286"/>
      <c r="GC14" s="287"/>
      <c r="GD14" s="287"/>
      <c r="GE14" s="287"/>
      <c r="GF14" s="289"/>
      <c r="GG14" s="286"/>
      <c r="GH14" s="286"/>
      <c r="GI14" s="286"/>
      <c r="GJ14" s="286"/>
      <c r="GK14" s="287"/>
      <c r="GL14" s="287"/>
      <c r="GM14" s="287"/>
      <c r="GN14" s="289"/>
      <c r="GO14" s="286"/>
      <c r="GP14" s="286"/>
      <c r="GQ14" s="286"/>
      <c r="GR14" s="286"/>
      <c r="GS14" s="287"/>
      <c r="GT14" s="287"/>
      <c r="GU14" s="287"/>
      <c r="GV14" s="289"/>
      <c r="GW14" s="286"/>
      <c r="GX14" s="286"/>
      <c r="GY14" s="286"/>
      <c r="GZ14" s="286"/>
      <c r="HA14" s="287"/>
      <c r="HB14" s="287"/>
      <c r="HC14" s="287"/>
      <c r="HD14" s="289"/>
      <c r="HE14" s="286"/>
      <c r="HF14" s="286"/>
      <c r="HG14" s="286"/>
      <c r="HH14" s="286"/>
      <c r="HI14" s="287"/>
      <c r="HJ14" s="287"/>
      <c r="HK14" s="287"/>
      <c r="HL14" s="289"/>
      <c r="HM14" s="286"/>
      <c r="HN14" s="286"/>
      <c r="HO14" s="286"/>
      <c r="HP14" s="286"/>
      <c r="HQ14" s="287"/>
      <c r="HR14" s="287"/>
      <c r="HS14" s="287"/>
      <c r="HT14" s="289"/>
      <c r="HU14" s="286"/>
      <c r="HV14" s="286"/>
      <c r="HW14" s="286"/>
      <c r="HX14" s="286"/>
      <c r="HY14" s="287"/>
      <c r="HZ14" s="287"/>
      <c r="IA14" s="287"/>
      <c r="IB14" s="289"/>
      <c r="IC14" s="286"/>
      <c r="ID14" s="286"/>
      <c r="IE14" s="286"/>
      <c r="IF14" s="286"/>
      <c r="IG14" s="287"/>
      <c r="IH14" s="287"/>
      <c r="II14" s="287"/>
      <c r="IJ14" s="289"/>
      <c r="IK14" s="286"/>
      <c r="IL14" s="286"/>
      <c r="IM14" s="286"/>
      <c r="IN14" s="286"/>
      <c r="IO14" s="287"/>
      <c r="IP14" s="287"/>
      <c r="IQ14" s="287"/>
      <c r="IR14" s="289"/>
      <c r="IS14" s="286"/>
      <c r="IT14" s="286"/>
      <c r="IU14" s="286"/>
      <c r="IV14" s="286"/>
    </row>
    <row r="15" spans="1:11" s="69" customFormat="1" ht="12">
      <c r="A15" s="42"/>
      <c r="B15" s="207"/>
      <c r="C15" s="207"/>
      <c r="D15" s="207"/>
      <c r="E15" s="71"/>
      <c r="F15" s="49"/>
      <c r="G15" s="49"/>
      <c r="H15" s="49"/>
      <c r="I15" s="49"/>
      <c r="J15" s="49"/>
      <c r="K15" s="37"/>
    </row>
    <row r="16" spans="1:11" ht="12">
      <c r="A16" s="42"/>
      <c r="B16" s="207"/>
      <c r="C16" s="207"/>
      <c r="D16" s="207"/>
      <c r="E16" s="71"/>
      <c r="F16" s="49"/>
      <c r="G16" s="49"/>
      <c r="H16" s="49"/>
      <c r="I16" s="49"/>
      <c r="J16" s="49"/>
      <c r="K16" s="37"/>
    </row>
    <row r="17" spans="1:11" ht="12">
      <c r="A17" s="42"/>
      <c r="B17" s="207"/>
      <c r="C17" s="207"/>
      <c r="D17" s="207"/>
      <c r="E17" s="71"/>
      <c r="F17" s="49"/>
      <c r="G17" s="49"/>
      <c r="H17" s="49"/>
      <c r="I17" s="49"/>
      <c r="J17" s="49"/>
      <c r="K17" s="37"/>
    </row>
    <row r="18" spans="1:11" ht="12">
      <c r="A18" s="52"/>
      <c r="B18" s="23"/>
      <c r="C18" s="23"/>
      <c r="D18" s="23"/>
      <c r="E18" s="41"/>
      <c r="F18" s="49"/>
      <c r="G18" s="49"/>
      <c r="H18" s="49"/>
      <c r="I18" s="49"/>
      <c r="J18" s="49"/>
      <c r="K18" s="37"/>
    </row>
    <row r="19" spans="1:11" ht="14.25">
      <c r="A19" s="363"/>
      <c r="B19" s="363"/>
      <c r="C19" s="363"/>
      <c r="D19" s="363"/>
      <c r="E19" s="363"/>
      <c r="F19" s="363"/>
      <c r="G19" s="363"/>
      <c r="H19" s="363"/>
      <c r="I19" s="363"/>
      <c r="J19" s="363"/>
      <c r="K19" s="363"/>
    </row>
    <row r="21" ht="12">
      <c r="G21" s="35"/>
    </row>
    <row r="22" ht="12">
      <c r="C22" s="35"/>
    </row>
  </sheetData>
  <sheetProtection/>
  <mergeCells count="7">
    <mergeCell ref="A19:K19"/>
    <mergeCell ref="A1:K1"/>
    <mergeCell ref="A3:C3"/>
    <mergeCell ref="A4:A5"/>
    <mergeCell ref="B4:D4"/>
    <mergeCell ref="E4:E5"/>
    <mergeCell ref="F4:K4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9"/>
  <sheetViews>
    <sheetView showGridLines="0" showZeros="0" zoomScalePageLayoutView="0" workbookViewId="0" topLeftCell="A1">
      <selection activeCell="E11" sqref="E11"/>
    </sheetView>
  </sheetViews>
  <sheetFormatPr defaultColWidth="9.16015625" defaultRowHeight="12.75" customHeight="1"/>
  <cols>
    <col min="1" max="1" width="34.83203125" style="0" customWidth="1"/>
    <col min="2" max="2" width="20.83203125" style="0" customWidth="1"/>
    <col min="3" max="3" width="73.66015625" style="0" customWidth="1"/>
    <col min="4" max="4" width="11.5" style="0" bestFit="1" customWidth="1"/>
    <col min="5" max="5" width="13" style="0" customWidth="1"/>
    <col min="6" max="6" width="12" style="0" customWidth="1"/>
    <col min="7" max="7" width="10.83203125" style="0" customWidth="1"/>
    <col min="8" max="8" width="14" style="0" customWidth="1"/>
    <col min="9" max="9" width="13.83203125" style="0" customWidth="1"/>
    <col min="10" max="10" width="12" style="0" customWidth="1"/>
    <col min="11" max="11" width="10" style="0" customWidth="1"/>
    <col min="12" max="12" width="16.33203125" style="0" customWidth="1"/>
    <col min="13" max="13" width="17.5" style="0" customWidth="1"/>
  </cols>
  <sheetData>
    <row r="1" ht="22.5" customHeight="1">
      <c r="A1" s="192"/>
    </row>
    <row r="2" spans="1:13" ht="36.75" customHeight="1">
      <c r="A2" s="341" t="s">
        <v>173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5" ht="18" customHeight="1">
      <c r="A3" s="26"/>
      <c r="B3" s="26"/>
      <c r="C3" s="26"/>
      <c r="D3" s="26"/>
      <c r="E3" s="26"/>
      <c r="F3" s="26"/>
      <c r="G3" s="26"/>
      <c r="H3" s="26"/>
      <c r="I3" s="26"/>
      <c r="O3" s="193" t="s">
        <v>125</v>
      </c>
    </row>
    <row r="4" spans="1:15" ht="21" customHeight="1">
      <c r="A4" s="360" t="s">
        <v>264</v>
      </c>
      <c r="B4" s="360"/>
      <c r="C4" s="361"/>
      <c r="D4" s="26"/>
      <c r="E4" s="26"/>
      <c r="F4" s="26"/>
      <c r="G4" s="26"/>
      <c r="H4" s="26"/>
      <c r="I4" s="26"/>
      <c r="K4" s="26"/>
      <c r="O4" s="53" t="s">
        <v>5</v>
      </c>
    </row>
    <row r="5" spans="1:15" s="15" customFormat="1" ht="29.25" customHeight="1">
      <c r="A5" s="347" t="s">
        <v>21</v>
      </c>
      <c r="B5" s="307" t="s">
        <v>55</v>
      </c>
      <c r="C5" s="307" t="s">
        <v>56</v>
      </c>
      <c r="D5" s="345" t="s">
        <v>103</v>
      </c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46"/>
    </row>
    <row r="6" spans="1:15" s="15" customFormat="1" ht="41.25" customHeight="1">
      <c r="A6" s="348"/>
      <c r="B6" s="365"/>
      <c r="C6" s="365"/>
      <c r="D6" s="307" t="s">
        <v>24</v>
      </c>
      <c r="E6" s="335" t="s">
        <v>10</v>
      </c>
      <c r="F6" s="335"/>
      <c r="G6" s="335" t="s">
        <v>71</v>
      </c>
      <c r="H6" s="335" t="s">
        <v>99</v>
      </c>
      <c r="I6" s="335" t="s">
        <v>73</v>
      </c>
      <c r="J6" s="335" t="s">
        <v>95</v>
      </c>
      <c r="K6" s="335" t="s">
        <v>96</v>
      </c>
      <c r="L6" s="335"/>
      <c r="M6" s="335" t="s">
        <v>102</v>
      </c>
      <c r="N6" s="335" t="s">
        <v>117</v>
      </c>
      <c r="O6" s="335" t="s">
        <v>118</v>
      </c>
    </row>
    <row r="7" spans="1:15" s="15" customFormat="1" ht="51.75" customHeight="1">
      <c r="A7" s="349"/>
      <c r="B7" s="308"/>
      <c r="C7" s="308"/>
      <c r="D7" s="308"/>
      <c r="E7" s="11" t="s">
        <v>76</v>
      </c>
      <c r="F7" s="11" t="s">
        <v>93</v>
      </c>
      <c r="G7" s="335"/>
      <c r="H7" s="335"/>
      <c r="I7" s="335"/>
      <c r="J7" s="335"/>
      <c r="K7" s="11" t="s">
        <v>101</v>
      </c>
      <c r="L7" s="43" t="s">
        <v>93</v>
      </c>
      <c r="M7" s="335"/>
      <c r="N7" s="335"/>
      <c r="O7" s="335"/>
    </row>
    <row r="8" spans="1:15" ht="19.5" customHeight="1">
      <c r="A8" s="8" t="s">
        <v>24</v>
      </c>
      <c r="B8" s="238"/>
      <c r="C8" s="238" t="s">
        <v>57</v>
      </c>
      <c r="D8" s="241">
        <f>SUM(D9:D14)</f>
        <v>687.17</v>
      </c>
      <c r="E8" s="241"/>
      <c r="F8" s="241"/>
      <c r="G8" s="241">
        <f>SUM(G9:G14)</f>
        <v>670.87</v>
      </c>
      <c r="H8" s="241"/>
      <c r="I8" s="241"/>
      <c r="J8" s="241"/>
      <c r="K8" s="241"/>
      <c r="L8" s="241"/>
      <c r="M8" s="241"/>
      <c r="N8" s="241"/>
      <c r="O8" s="241"/>
    </row>
    <row r="9" spans="1:15" ht="19.5" customHeight="1">
      <c r="A9" s="270" t="s">
        <v>221</v>
      </c>
      <c r="B9" s="235" t="s">
        <v>211</v>
      </c>
      <c r="C9" s="269" t="s">
        <v>212</v>
      </c>
      <c r="D9" s="241">
        <v>250</v>
      </c>
      <c r="E9" s="241"/>
      <c r="F9" s="232"/>
      <c r="G9" s="241">
        <v>250</v>
      </c>
      <c r="H9" s="232"/>
      <c r="I9" s="232"/>
      <c r="J9" s="232"/>
      <c r="K9" s="233"/>
      <c r="L9" s="234"/>
      <c r="M9" s="234"/>
      <c r="N9" s="234"/>
      <c r="O9" s="234"/>
    </row>
    <row r="10" spans="1:15" s="68" customFormat="1" ht="19.5" customHeight="1">
      <c r="A10" s="270"/>
      <c r="B10" s="239" t="s">
        <v>213</v>
      </c>
      <c r="C10" s="239" t="s">
        <v>214</v>
      </c>
      <c r="D10" s="241">
        <v>350</v>
      </c>
      <c r="E10" s="240"/>
      <c r="F10" s="232"/>
      <c r="G10" s="240">
        <v>350</v>
      </c>
      <c r="H10" s="232"/>
      <c r="I10" s="232"/>
      <c r="J10" s="232"/>
      <c r="K10" s="236"/>
      <c r="L10" s="237"/>
      <c r="M10" s="237"/>
      <c r="N10" s="237"/>
      <c r="O10" s="237"/>
    </row>
    <row r="11" spans="1:15" ht="19.5" customHeight="1">
      <c r="A11" s="270"/>
      <c r="B11" s="239" t="s">
        <v>215</v>
      </c>
      <c r="C11" s="239" t="s">
        <v>216</v>
      </c>
      <c r="D11" s="241">
        <v>30</v>
      </c>
      <c r="E11" s="240"/>
      <c r="F11" s="236"/>
      <c r="G11" s="240">
        <v>30</v>
      </c>
      <c r="H11" s="236"/>
      <c r="I11" s="236"/>
      <c r="J11" s="236"/>
      <c r="K11" s="233"/>
      <c r="L11" s="234"/>
      <c r="M11" s="234"/>
      <c r="N11" s="234"/>
      <c r="O11" s="234"/>
    </row>
    <row r="12" spans="1:15" ht="19.5" customHeight="1">
      <c r="A12" s="270"/>
      <c r="B12" s="239" t="s">
        <v>217</v>
      </c>
      <c r="C12" s="268" t="s">
        <v>218</v>
      </c>
      <c r="D12" s="241">
        <v>22</v>
      </c>
      <c r="E12" s="240"/>
      <c r="F12" s="236"/>
      <c r="G12" s="240">
        <v>22</v>
      </c>
      <c r="H12" s="236"/>
      <c r="I12" s="236"/>
      <c r="J12" s="236"/>
      <c r="K12" s="233"/>
      <c r="L12" s="234"/>
      <c r="M12" s="234"/>
      <c r="N12" s="234"/>
      <c r="O12" s="234"/>
    </row>
    <row r="13" spans="1:15" ht="19.5" customHeight="1">
      <c r="A13" s="270"/>
      <c r="B13" s="239" t="s">
        <v>219</v>
      </c>
      <c r="C13" s="268" t="s">
        <v>220</v>
      </c>
      <c r="D13" s="241">
        <v>18.87</v>
      </c>
      <c r="E13" s="240"/>
      <c r="F13" s="236"/>
      <c r="G13" s="240">
        <v>18.87</v>
      </c>
      <c r="H13" s="236"/>
      <c r="I13" s="236"/>
      <c r="J13" s="236"/>
      <c r="K13" s="233"/>
      <c r="L13" s="234"/>
      <c r="M13" s="234"/>
      <c r="N13" s="234"/>
      <c r="O13" s="234"/>
    </row>
    <row r="14" spans="1:15" ht="19.5" customHeight="1">
      <c r="A14" s="45"/>
      <c r="B14" s="268" t="s">
        <v>265</v>
      </c>
      <c r="C14" s="239" t="s">
        <v>266</v>
      </c>
      <c r="D14" s="241">
        <v>16.3</v>
      </c>
      <c r="E14" s="240">
        <v>16.3</v>
      </c>
      <c r="F14" s="236"/>
      <c r="G14" s="240"/>
      <c r="H14" s="236"/>
      <c r="I14" s="236"/>
      <c r="J14" s="236"/>
      <c r="K14" s="233"/>
      <c r="L14" s="234"/>
      <c r="M14" s="234"/>
      <c r="N14" s="234"/>
      <c r="O14" s="234"/>
    </row>
    <row r="15" spans="1:15" ht="19.5" customHeight="1">
      <c r="A15" s="45"/>
      <c r="B15" s="239"/>
      <c r="C15" s="239"/>
      <c r="D15" s="241"/>
      <c r="E15" s="240"/>
      <c r="F15" s="236"/>
      <c r="G15" s="240"/>
      <c r="H15" s="236"/>
      <c r="I15" s="236"/>
      <c r="J15" s="236"/>
      <c r="K15" s="233"/>
      <c r="L15" s="234"/>
      <c r="M15" s="234"/>
      <c r="N15" s="234"/>
      <c r="O15" s="234"/>
    </row>
    <row r="16" spans="1:15" ht="19.5" customHeight="1">
      <c r="A16" s="45"/>
      <c r="B16" s="239"/>
      <c r="C16" s="239"/>
      <c r="D16" s="241"/>
      <c r="E16" s="240"/>
      <c r="F16" s="236"/>
      <c r="G16" s="240"/>
      <c r="H16" s="236"/>
      <c r="I16" s="236"/>
      <c r="J16" s="236"/>
      <c r="K16" s="233"/>
      <c r="L16" s="234"/>
      <c r="M16" s="234"/>
      <c r="N16" s="234"/>
      <c r="O16" s="234"/>
    </row>
    <row r="17" spans="1:15" s="68" customFormat="1" ht="19.5" customHeight="1">
      <c r="A17" s="157"/>
      <c r="B17" s="239"/>
      <c r="C17" s="239"/>
      <c r="D17" s="241"/>
      <c r="E17" s="240"/>
      <c r="F17" s="232"/>
      <c r="G17" s="240"/>
      <c r="H17" s="236"/>
      <c r="I17" s="236"/>
      <c r="J17" s="236"/>
      <c r="K17" s="236"/>
      <c r="L17" s="237"/>
      <c r="M17" s="237"/>
      <c r="N17" s="237"/>
      <c r="O17" s="237"/>
    </row>
    <row r="18" spans="1:15" s="68" customFormat="1" ht="19.5" customHeight="1">
      <c r="A18" s="157"/>
      <c r="B18" s="239"/>
      <c r="C18" s="239"/>
      <c r="D18" s="241"/>
      <c r="E18" s="240"/>
      <c r="F18" s="232"/>
      <c r="G18" s="240"/>
      <c r="H18" s="236"/>
      <c r="I18" s="236"/>
      <c r="J18" s="236"/>
      <c r="K18" s="236"/>
      <c r="L18" s="237"/>
      <c r="M18" s="237"/>
      <c r="N18" s="237"/>
      <c r="O18" s="237"/>
    </row>
    <row r="19" spans="1:15" s="68" customFormat="1" ht="19.5" customHeight="1">
      <c r="A19" s="157"/>
      <c r="B19" s="239"/>
      <c r="C19" s="239"/>
      <c r="D19" s="241"/>
      <c r="E19" s="240"/>
      <c r="F19" s="232"/>
      <c r="G19" s="240"/>
      <c r="H19" s="236"/>
      <c r="I19" s="236"/>
      <c r="J19" s="236"/>
      <c r="K19" s="236"/>
      <c r="L19" s="237"/>
      <c r="M19" s="237"/>
      <c r="N19" s="237"/>
      <c r="O19" s="237"/>
    </row>
  </sheetData>
  <sheetProtection formatCells="0" formatColumns="0" formatRows="0"/>
  <mergeCells count="16">
    <mergeCell ref="B5:B7"/>
    <mergeCell ref="C5:C7"/>
    <mergeCell ref="M6:M7"/>
    <mergeCell ref="I6:I7"/>
    <mergeCell ref="J6:J7"/>
    <mergeCell ref="K6:L6"/>
    <mergeCell ref="N6:N7"/>
    <mergeCell ref="O6:O7"/>
    <mergeCell ref="D5:O5"/>
    <mergeCell ref="A2:M2"/>
    <mergeCell ref="E6:F6"/>
    <mergeCell ref="D6:D7"/>
    <mergeCell ref="G6:G7"/>
    <mergeCell ref="H6:H7"/>
    <mergeCell ref="A4:C4"/>
    <mergeCell ref="A5:A7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15"/>
  <sheetViews>
    <sheetView showGridLines="0" showZeros="0" zoomScalePageLayoutView="0" workbookViewId="0" topLeftCell="A1">
      <selection activeCell="A8" sqref="A8"/>
    </sheetView>
  </sheetViews>
  <sheetFormatPr defaultColWidth="9.16015625" defaultRowHeight="12.75" customHeight="1"/>
  <cols>
    <col min="1" max="1" width="36.66015625" style="0" customWidth="1"/>
    <col min="2" max="2" width="24.33203125" style="0" customWidth="1"/>
    <col min="3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12.33203125" style="0" customWidth="1"/>
    <col min="12" max="12" width="11.33203125" style="0" customWidth="1"/>
    <col min="14" max="14" width="13.16015625" style="0" customWidth="1"/>
    <col min="15" max="15" width="12" style="0" customWidth="1"/>
  </cols>
  <sheetData>
    <row r="1" spans="1:15" ht="32.25" customHeight="1">
      <c r="A1" s="358" t="s">
        <v>172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</row>
    <row r="2" spans="1:17" ht="14.2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Q2" s="194" t="s">
        <v>126</v>
      </c>
    </row>
    <row r="3" spans="1:17" ht="15.75" customHeight="1">
      <c r="A3" s="360" t="s">
        <v>210</v>
      </c>
      <c r="B3" s="360"/>
      <c r="C3" s="361"/>
      <c r="Q3" s="46" t="s">
        <v>5</v>
      </c>
    </row>
    <row r="4" spans="1:17" s="15" customFormat="1" ht="26.25" customHeight="1">
      <c r="A4" s="367" t="s">
        <v>21</v>
      </c>
      <c r="B4" s="367" t="s">
        <v>58</v>
      </c>
      <c r="C4" s="367" t="s">
        <v>59</v>
      </c>
      <c r="D4" s="367" t="s">
        <v>60</v>
      </c>
      <c r="E4" s="367" t="s">
        <v>61</v>
      </c>
      <c r="F4" s="366" t="s">
        <v>92</v>
      </c>
      <c r="G4" s="366"/>
      <c r="H4" s="366"/>
      <c r="I4" s="366"/>
      <c r="J4" s="366"/>
      <c r="K4" s="366"/>
      <c r="L4" s="366"/>
      <c r="M4" s="366"/>
      <c r="N4" s="366"/>
      <c r="O4" s="366"/>
      <c r="P4" s="51"/>
      <c r="Q4" s="51"/>
    </row>
    <row r="5" spans="1:17" s="15" customFormat="1" ht="40.5" customHeight="1">
      <c r="A5" s="368"/>
      <c r="B5" s="368"/>
      <c r="C5" s="368"/>
      <c r="D5" s="368"/>
      <c r="E5" s="368"/>
      <c r="F5" s="370" t="s">
        <v>24</v>
      </c>
      <c r="G5" s="335" t="s">
        <v>10</v>
      </c>
      <c r="H5" s="335"/>
      <c r="I5" s="335" t="s">
        <v>71</v>
      </c>
      <c r="J5" s="335" t="s">
        <v>99</v>
      </c>
      <c r="K5" s="335" t="s">
        <v>73</v>
      </c>
      <c r="L5" s="335" t="s">
        <v>95</v>
      </c>
      <c r="M5" s="335" t="s">
        <v>96</v>
      </c>
      <c r="N5" s="335"/>
      <c r="O5" s="335" t="s">
        <v>102</v>
      </c>
      <c r="P5" s="335" t="s">
        <v>117</v>
      </c>
      <c r="Q5" s="335" t="s">
        <v>118</v>
      </c>
    </row>
    <row r="6" spans="1:17" s="15" customFormat="1" ht="48" customHeight="1">
      <c r="A6" s="369"/>
      <c r="B6" s="369"/>
      <c r="C6" s="369"/>
      <c r="D6" s="369"/>
      <c r="E6" s="369">
        <f>SUM(E7:E15)</f>
        <v>0</v>
      </c>
      <c r="F6" s="371"/>
      <c r="G6" s="11" t="s">
        <v>76</v>
      </c>
      <c r="H6" s="11" t="s">
        <v>93</v>
      </c>
      <c r="I6" s="335"/>
      <c r="J6" s="335"/>
      <c r="K6" s="335"/>
      <c r="L6" s="335"/>
      <c r="M6" s="11" t="s">
        <v>76</v>
      </c>
      <c r="N6" s="43" t="s">
        <v>93</v>
      </c>
      <c r="O6" s="335"/>
      <c r="P6" s="335"/>
      <c r="Q6" s="335"/>
    </row>
    <row r="7" spans="1:17" s="15" customFormat="1" ht="30" customHeight="1">
      <c r="A7" s="40" t="s">
        <v>24</v>
      </c>
      <c r="B7" s="24"/>
      <c r="C7" s="47"/>
      <c r="D7" s="47" t="s">
        <v>57</v>
      </c>
      <c r="E7" s="48">
        <f>SUM(E8:E16)</f>
        <v>0</v>
      </c>
      <c r="F7" s="49">
        <f>I7</f>
        <v>0</v>
      </c>
      <c r="G7" s="44"/>
      <c r="H7" s="50"/>
      <c r="I7" s="50">
        <f>I8+I9</f>
        <v>0</v>
      </c>
      <c r="J7" s="50"/>
      <c r="K7" s="50"/>
      <c r="L7" s="50"/>
      <c r="M7" s="51"/>
      <c r="N7" s="51"/>
      <c r="O7" s="51"/>
      <c r="P7" s="51"/>
      <c r="Q7" s="51"/>
    </row>
    <row r="8" spans="1:17" s="15" customFormat="1" ht="21.75" customHeight="1">
      <c r="A8" s="71" t="s">
        <v>379</v>
      </c>
      <c r="B8" s="71"/>
      <c r="C8" s="47"/>
      <c r="D8" s="47"/>
      <c r="E8" s="48"/>
      <c r="F8" s="49"/>
      <c r="G8" s="44"/>
      <c r="H8" s="50"/>
      <c r="I8" s="50"/>
      <c r="J8" s="50"/>
      <c r="K8" s="50"/>
      <c r="L8" s="50"/>
      <c r="M8" s="51"/>
      <c r="N8" s="51"/>
      <c r="O8" s="51"/>
      <c r="P8" s="51"/>
      <c r="Q8" s="51"/>
    </row>
    <row r="9" spans="1:17" s="15" customFormat="1" ht="21.75" customHeight="1">
      <c r="A9" s="71"/>
      <c r="B9" s="71"/>
      <c r="C9" s="47"/>
      <c r="D9" s="47"/>
      <c r="E9" s="48"/>
      <c r="F9" s="49"/>
      <c r="G9" s="44"/>
      <c r="H9" s="50"/>
      <c r="I9" s="50"/>
      <c r="J9" s="50"/>
      <c r="K9" s="50"/>
      <c r="L9" s="50"/>
      <c r="M9" s="51"/>
      <c r="N9" s="51"/>
      <c r="O9" s="51"/>
      <c r="P9" s="51"/>
      <c r="Q9" s="51"/>
    </row>
    <row r="10" spans="1:17" s="15" customFormat="1" ht="21.75" customHeight="1">
      <c r="A10" s="47"/>
      <c r="B10" s="24"/>
      <c r="C10" s="47"/>
      <c r="D10" s="47"/>
      <c r="E10" s="48"/>
      <c r="F10" s="49"/>
      <c r="G10" s="44"/>
      <c r="H10" s="50"/>
      <c r="I10" s="50"/>
      <c r="J10" s="50"/>
      <c r="K10" s="50"/>
      <c r="L10" s="50"/>
      <c r="M10" s="51"/>
      <c r="N10" s="51"/>
      <c r="O10" s="51"/>
      <c r="P10" s="51"/>
      <c r="Q10" s="51"/>
    </row>
    <row r="11" spans="1:17" s="15" customFormat="1" ht="21.75" customHeight="1">
      <c r="A11" s="47"/>
      <c r="B11" s="24"/>
      <c r="C11" s="47"/>
      <c r="D11" s="47"/>
      <c r="E11" s="48"/>
      <c r="F11" s="49"/>
      <c r="G11" s="44"/>
      <c r="H11" s="50"/>
      <c r="I11" s="50"/>
      <c r="J11" s="50"/>
      <c r="K11" s="50"/>
      <c r="L11" s="50"/>
      <c r="M11" s="51"/>
      <c r="N11" s="51"/>
      <c r="O11" s="51"/>
      <c r="P11" s="51"/>
      <c r="Q11" s="51"/>
    </row>
    <row r="12" spans="1:17" s="15" customFormat="1" ht="21.75" customHeight="1">
      <c r="A12" s="47"/>
      <c r="B12" s="24"/>
      <c r="C12" s="47"/>
      <c r="D12" s="47"/>
      <c r="E12" s="48"/>
      <c r="F12" s="49"/>
      <c r="G12" s="44"/>
      <c r="H12" s="50"/>
      <c r="I12" s="50"/>
      <c r="J12" s="50"/>
      <c r="K12" s="50"/>
      <c r="L12" s="50"/>
      <c r="M12" s="51"/>
      <c r="N12" s="51"/>
      <c r="O12" s="51"/>
      <c r="P12" s="51"/>
      <c r="Q12" s="51"/>
    </row>
    <row r="13" spans="1:17" s="15" customFormat="1" ht="21.75" customHeight="1">
      <c r="A13" s="47"/>
      <c r="B13" s="24"/>
      <c r="C13" s="47"/>
      <c r="D13" s="47"/>
      <c r="E13" s="48"/>
      <c r="F13" s="49"/>
      <c r="G13" s="44"/>
      <c r="H13" s="50"/>
      <c r="I13" s="50"/>
      <c r="J13" s="50"/>
      <c r="K13" s="50"/>
      <c r="L13" s="50"/>
      <c r="M13" s="51"/>
      <c r="N13" s="51"/>
      <c r="O13" s="51"/>
      <c r="P13" s="51"/>
      <c r="Q13" s="51"/>
    </row>
    <row r="14" spans="1:17" s="15" customFormat="1" ht="21.75" customHeight="1">
      <c r="A14" s="47"/>
      <c r="B14" s="24"/>
      <c r="C14" s="47"/>
      <c r="D14" s="47"/>
      <c r="E14" s="48"/>
      <c r="F14" s="49"/>
      <c r="G14" s="44"/>
      <c r="H14" s="50"/>
      <c r="I14" s="50"/>
      <c r="J14" s="50"/>
      <c r="K14" s="50"/>
      <c r="L14" s="50"/>
      <c r="M14" s="51"/>
      <c r="N14" s="51"/>
      <c r="O14" s="51"/>
      <c r="P14" s="51"/>
      <c r="Q14" s="51"/>
    </row>
    <row r="15" spans="1:17" ht="21.75" customHeight="1">
      <c r="A15" s="42"/>
      <c r="B15" s="41"/>
      <c r="C15" s="42"/>
      <c r="D15" s="42" t="s">
        <v>57</v>
      </c>
      <c r="E15" s="48">
        <f>SUM(E16:E20)</f>
        <v>0</v>
      </c>
      <c r="F15" s="49"/>
      <c r="G15" s="44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ht="30.75" customHeight="1"/>
  </sheetData>
  <sheetProtection/>
  <mergeCells count="18">
    <mergeCell ref="A3:C3"/>
    <mergeCell ref="A1:O1"/>
    <mergeCell ref="F4:O4"/>
    <mergeCell ref="G5:H5"/>
    <mergeCell ref="A4:A6"/>
    <mergeCell ref="B4:B6"/>
    <mergeCell ref="C4:C6"/>
    <mergeCell ref="D4:D6"/>
    <mergeCell ref="E4:E6"/>
    <mergeCell ref="F5:F6"/>
    <mergeCell ref="I5:I6"/>
    <mergeCell ref="P5:P6"/>
    <mergeCell ref="Q5:Q6"/>
    <mergeCell ref="J5:J6"/>
    <mergeCell ref="O5:O6"/>
    <mergeCell ref="K5:K6"/>
    <mergeCell ref="L5:L6"/>
    <mergeCell ref="M5:N5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13"/>
  <sheetViews>
    <sheetView showGridLines="0" showZeros="0" zoomScale="70" zoomScaleNormal="70" zoomScalePageLayoutView="0" workbookViewId="0" topLeftCell="A1">
      <selection activeCell="A7" sqref="A7"/>
    </sheetView>
  </sheetViews>
  <sheetFormatPr defaultColWidth="9.16015625" defaultRowHeight="12.75" customHeight="1"/>
  <cols>
    <col min="1" max="1" width="22.16015625" style="0" customWidth="1"/>
    <col min="2" max="2" width="25.33203125" style="0" customWidth="1"/>
    <col min="3" max="3" width="21.66015625" style="0" customWidth="1"/>
    <col min="4" max="4" width="19.83203125" style="0" customWidth="1"/>
    <col min="5" max="5" width="21.33203125" style="0" customWidth="1"/>
    <col min="6" max="6" width="18.33203125" style="0" customWidth="1"/>
    <col min="7" max="7" width="14.83203125" style="0" customWidth="1"/>
    <col min="8" max="8" width="16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ht="29.25" customHeight="1"/>
    <row r="2" spans="1:12" ht="39" customHeight="1">
      <c r="A2" s="358" t="s">
        <v>171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</row>
    <row r="3" spans="1:12" ht="39" customHeight="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200" t="s">
        <v>145</v>
      </c>
    </row>
    <row r="4" spans="1:12" ht="24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79" t="s">
        <v>100</v>
      </c>
    </row>
    <row r="5" spans="1:12" ht="26.25" customHeight="1">
      <c r="A5" s="372" t="s">
        <v>132</v>
      </c>
      <c r="B5" s="380" t="s">
        <v>133</v>
      </c>
      <c r="C5" s="372" t="s">
        <v>134</v>
      </c>
      <c r="D5" s="372" t="s">
        <v>135</v>
      </c>
      <c r="E5" s="372" t="s">
        <v>136</v>
      </c>
      <c r="F5" s="372" t="s">
        <v>137</v>
      </c>
      <c r="G5" s="372" t="s">
        <v>138</v>
      </c>
      <c r="H5" s="374" t="s">
        <v>139</v>
      </c>
      <c r="I5" s="376" t="s">
        <v>140</v>
      </c>
      <c r="J5" s="377"/>
      <c r="K5" s="377"/>
      <c r="L5" s="378"/>
    </row>
    <row r="6" spans="1:12" ht="94.5" customHeight="1">
      <c r="A6" s="373"/>
      <c r="B6" s="381"/>
      <c r="C6" s="373"/>
      <c r="D6" s="373"/>
      <c r="E6" s="373"/>
      <c r="F6" s="373"/>
      <c r="G6" s="373"/>
      <c r="H6" s="375"/>
      <c r="I6" s="199" t="s">
        <v>141</v>
      </c>
      <c r="J6" s="199" t="s">
        <v>142</v>
      </c>
      <c r="K6" s="199" t="s">
        <v>143</v>
      </c>
      <c r="L6" s="199" t="s">
        <v>144</v>
      </c>
    </row>
    <row r="7" spans="1:12" ht="46.5" customHeight="1">
      <c r="A7" s="242" t="s">
        <v>380</v>
      </c>
      <c r="B7" s="243"/>
      <c r="C7" s="243"/>
      <c r="D7" s="244"/>
      <c r="E7" s="243"/>
      <c r="F7" s="245"/>
      <c r="G7" s="244"/>
      <c r="H7" s="246"/>
      <c r="I7" s="181"/>
      <c r="J7" s="181"/>
      <c r="K7" s="181"/>
      <c r="L7" s="181"/>
    </row>
    <row r="8" spans="1:12" ht="46.5" customHeight="1">
      <c r="A8" s="242"/>
      <c r="B8" s="243"/>
      <c r="C8" s="243"/>
      <c r="D8" s="243"/>
      <c r="E8" s="243"/>
      <c r="F8" s="245"/>
      <c r="G8" s="244"/>
      <c r="H8" s="246"/>
      <c r="I8" s="181"/>
      <c r="J8" s="181"/>
      <c r="K8" s="181"/>
      <c r="L8" s="181"/>
    </row>
    <row r="9" spans="1:12" ht="46.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</row>
    <row r="10" spans="1:12" ht="46.5" customHeight="1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</row>
    <row r="11" spans="1:12" ht="46.5" customHeight="1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</row>
    <row r="12" spans="1:12" ht="46.5" customHeight="1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</row>
    <row r="13" spans="1:12" ht="46.5" customHeight="1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</row>
  </sheetData>
  <sheetProtection formatCells="0" formatColumns="0" formatRows="0"/>
  <mergeCells count="10">
    <mergeCell ref="G5:G6"/>
    <mergeCell ref="H5:H6"/>
    <mergeCell ref="I5:L5"/>
    <mergeCell ref="A2:L2"/>
    <mergeCell ref="A5:A6"/>
    <mergeCell ref="B5:B6"/>
    <mergeCell ref="C5:C6"/>
    <mergeCell ref="D5:D6"/>
    <mergeCell ref="E5:E6"/>
    <mergeCell ref="F5:F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zoomScalePageLayoutView="0" workbookViewId="0" topLeftCell="A1">
      <selection activeCell="B6" sqref="B6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351" t="s">
        <v>169</v>
      </c>
      <c r="B1" s="352"/>
      <c r="C1" s="352"/>
    </row>
    <row r="2" spans="1:3" ht="21" customHeight="1">
      <c r="A2" s="27"/>
      <c r="B2" s="27"/>
      <c r="C2" s="193" t="s">
        <v>127</v>
      </c>
    </row>
    <row r="3" spans="1:3" ht="24.75" customHeight="1">
      <c r="A3" s="178" t="s">
        <v>267</v>
      </c>
      <c r="B3" s="178"/>
      <c r="C3" s="179" t="s">
        <v>100</v>
      </c>
    </row>
    <row r="4" spans="1:16" s="25" customFormat="1" ht="30" customHeight="1">
      <c r="A4" s="336" t="s">
        <v>62</v>
      </c>
      <c r="B4" s="28" t="s">
        <v>63</v>
      </c>
      <c r="C4" s="29"/>
      <c r="F4" s="30"/>
      <c r="P4" s="30"/>
    </row>
    <row r="5" spans="1:16" s="25" customFormat="1" ht="43.5" customHeight="1">
      <c r="A5" s="336"/>
      <c r="B5" s="5" t="s">
        <v>113</v>
      </c>
      <c r="C5" s="188" t="s">
        <v>114</v>
      </c>
      <c r="E5" s="31">
        <v>3.6</v>
      </c>
      <c r="F5" s="32">
        <v>0</v>
      </c>
      <c r="G5" s="32">
        <v>0.6</v>
      </c>
      <c r="H5" s="31">
        <v>3</v>
      </c>
      <c r="I5" s="32">
        <v>0</v>
      </c>
      <c r="J5" s="31">
        <v>3</v>
      </c>
      <c r="K5" s="31">
        <v>9.4</v>
      </c>
      <c r="L5" s="32">
        <v>0</v>
      </c>
      <c r="M5" s="32">
        <v>0.7</v>
      </c>
      <c r="N5" s="31">
        <v>8.7</v>
      </c>
      <c r="O5" s="32">
        <v>0</v>
      </c>
      <c r="P5" s="31">
        <v>8.7</v>
      </c>
    </row>
    <row r="6" spans="1:16" s="25" customFormat="1" ht="34.5" customHeight="1">
      <c r="A6" s="33" t="s">
        <v>64</v>
      </c>
      <c r="B6" s="247" t="s">
        <v>378</v>
      </c>
      <c r="C6" s="250"/>
      <c r="E6" s="30"/>
      <c r="G6" s="30"/>
      <c r="I6" s="30"/>
      <c r="J6" s="30"/>
      <c r="K6" s="30"/>
      <c r="L6" s="30"/>
      <c r="M6" s="30"/>
      <c r="N6" s="30"/>
      <c r="O6" s="30"/>
      <c r="P6" s="30"/>
    </row>
    <row r="7" spans="1:16" s="26" customFormat="1" ht="34.5" customHeight="1">
      <c r="A7" s="34" t="s">
        <v>65</v>
      </c>
      <c r="B7" s="248"/>
      <c r="C7" s="251"/>
      <c r="D7" s="35"/>
      <c r="E7" s="35"/>
      <c r="F7" s="35"/>
      <c r="G7" s="35"/>
      <c r="H7" s="35"/>
      <c r="I7" s="35"/>
      <c r="J7" s="35"/>
      <c r="K7" s="35"/>
      <c r="L7" s="35"/>
      <c r="M7" s="35"/>
      <c r="O7" s="35"/>
      <c r="P7" s="35"/>
    </row>
    <row r="8" spans="1:16" s="26" customFormat="1" ht="34.5" customHeight="1">
      <c r="A8" s="36" t="s">
        <v>66</v>
      </c>
      <c r="B8" s="249"/>
      <c r="C8" s="252"/>
      <c r="D8" s="35"/>
      <c r="E8" s="35"/>
      <c r="G8" s="35"/>
      <c r="H8" s="35"/>
      <c r="I8" s="35"/>
      <c r="J8" s="35"/>
      <c r="K8" s="35"/>
      <c r="L8" s="35"/>
      <c r="M8" s="35"/>
      <c r="O8" s="35"/>
      <c r="P8" s="35"/>
    </row>
    <row r="9" spans="1:16" s="26" customFormat="1" ht="34.5" customHeight="1">
      <c r="A9" s="36" t="s">
        <v>67</v>
      </c>
      <c r="B9" s="249"/>
      <c r="C9" s="252"/>
      <c r="D9" s="35"/>
      <c r="E9" s="35"/>
      <c r="H9" s="35"/>
      <c r="I9" s="35"/>
      <c r="L9" s="35"/>
      <c r="N9" s="35"/>
      <c r="P9" s="35"/>
    </row>
    <row r="10" spans="1:9" s="26" customFormat="1" ht="34.5" customHeight="1">
      <c r="A10" s="36" t="s">
        <v>68</v>
      </c>
      <c r="B10" s="249"/>
      <c r="C10" s="252"/>
      <c r="D10" s="35"/>
      <c r="E10" s="35"/>
      <c r="F10" s="35"/>
      <c r="G10" s="35"/>
      <c r="H10" s="35"/>
      <c r="I10" s="35"/>
    </row>
    <row r="11" spans="1:8" s="26" customFormat="1" ht="34.5" customHeight="1">
      <c r="A11" s="36" t="s">
        <v>69</v>
      </c>
      <c r="B11" s="249"/>
      <c r="C11" s="252"/>
      <c r="D11" s="35"/>
      <c r="E11" s="35"/>
      <c r="F11" s="35"/>
      <c r="G11" s="35"/>
      <c r="H11" s="35"/>
    </row>
  </sheetData>
  <sheetProtection/>
  <mergeCells count="2">
    <mergeCell ref="A4:A5"/>
    <mergeCell ref="A1:C1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K17"/>
  <sheetViews>
    <sheetView showGridLines="0" showZeros="0" zoomScalePageLayoutView="0" workbookViewId="0" topLeftCell="A1">
      <selection activeCell="D11" sqref="D11"/>
    </sheetView>
  </sheetViews>
  <sheetFormatPr defaultColWidth="6.83203125" defaultRowHeight="19.5" customHeight="1"/>
  <cols>
    <col min="1" max="1" width="42.83203125" style="16" customWidth="1"/>
    <col min="2" max="2" width="7.66015625" style="17" customWidth="1"/>
    <col min="3" max="3" width="9.33203125" style="17" customWidth="1"/>
    <col min="4" max="4" width="12" style="17" customWidth="1"/>
    <col min="5" max="5" width="31.5" style="17" customWidth="1"/>
    <col min="6" max="6" width="18.16015625" style="17" customWidth="1"/>
    <col min="7" max="7" width="9" style="18" bestFit="1" customWidth="1"/>
    <col min="8" max="193" width="6.83203125" style="18" customWidth="1"/>
    <col min="194" max="194" width="6.83203125" style="0" customWidth="1"/>
  </cols>
  <sheetData>
    <row r="1" spans="1:6" s="12" customFormat="1" ht="36.75" customHeight="1">
      <c r="A1" s="382" t="s">
        <v>168</v>
      </c>
      <c r="B1" s="383"/>
      <c r="C1" s="383"/>
      <c r="D1" s="383"/>
      <c r="E1" s="383"/>
      <c r="F1" s="383"/>
    </row>
    <row r="2" spans="1:6" s="12" customFormat="1" ht="24" customHeight="1">
      <c r="A2" s="19"/>
      <c r="B2" s="19"/>
      <c r="C2" s="19"/>
      <c r="D2" s="19"/>
      <c r="E2" s="19"/>
      <c r="F2" s="195" t="s">
        <v>128</v>
      </c>
    </row>
    <row r="3" spans="1:6" s="12" customFormat="1" ht="15" customHeight="1">
      <c r="A3" s="360" t="s">
        <v>210</v>
      </c>
      <c r="B3" s="360"/>
      <c r="C3" s="361"/>
      <c r="D3" s="20"/>
      <c r="E3" s="20"/>
      <c r="F3" s="21" t="s">
        <v>5</v>
      </c>
    </row>
    <row r="4" spans="1:6" s="13" customFormat="1" ht="24" customHeight="1">
      <c r="A4" s="384" t="s">
        <v>21</v>
      </c>
      <c r="B4" s="335" t="s">
        <v>70</v>
      </c>
      <c r="C4" s="335"/>
      <c r="D4" s="335"/>
      <c r="E4" s="335" t="s">
        <v>31</v>
      </c>
      <c r="F4" s="385" t="s">
        <v>113</v>
      </c>
    </row>
    <row r="5" spans="1:6" s="13" customFormat="1" ht="24.75" customHeight="1">
      <c r="A5" s="384"/>
      <c r="B5" s="335"/>
      <c r="C5" s="335"/>
      <c r="D5" s="335"/>
      <c r="E5" s="335"/>
      <c r="F5" s="385"/>
    </row>
    <row r="6" spans="1:6" s="14" customFormat="1" ht="38.25" customHeight="1">
      <c r="A6" s="384"/>
      <c r="B6" s="7" t="s">
        <v>32</v>
      </c>
      <c r="C6" s="7" t="s">
        <v>33</v>
      </c>
      <c r="D6" s="7" t="s">
        <v>34</v>
      </c>
      <c r="E6" s="335"/>
      <c r="F6" s="385"/>
    </row>
    <row r="7" spans="1:193" s="15" customFormat="1" ht="15" customHeight="1">
      <c r="A7" s="136"/>
      <c r="B7" s="137"/>
      <c r="C7" s="137"/>
      <c r="D7" s="137"/>
      <c r="E7" s="138" t="s">
        <v>24</v>
      </c>
      <c r="F7" s="139">
        <f>F8</f>
        <v>0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</row>
    <row r="8" spans="1:193" s="150" customFormat="1" ht="15" customHeight="1">
      <c r="A8" s="264" t="s">
        <v>167</v>
      </c>
      <c r="B8" s="147"/>
      <c r="C8" s="147"/>
      <c r="D8" s="147"/>
      <c r="E8" s="177" t="s">
        <v>76</v>
      </c>
      <c r="F8" s="148">
        <f>F9</f>
        <v>0</v>
      </c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6"/>
      <c r="FF8" s="176"/>
      <c r="FG8" s="176"/>
      <c r="FH8" s="176"/>
      <c r="FI8" s="176"/>
      <c r="FJ8" s="176"/>
      <c r="FK8" s="176"/>
      <c r="FL8" s="176"/>
      <c r="FM8" s="176"/>
      <c r="FN8" s="176"/>
      <c r="FO8" s="176"/>
      <c r="FP8" s="176"/>
      <c r="FQ8" s="176"/>
      <c r="FR8" s="176"/>
      <c r="FS8" s="176"/>
      <c r="FT8" s="176"/>
      <c r="FU8" s="176"/>
      <c r="FV8" s="176"/>
      <c r="FW8" s="176"/>
      <c r="FX8" s="176"/>
      <c r="FY8" s="176"/>
      <c r="FZ8" s="176"/>
      <c r="GA8" s="176"/>
      <c r="GB8" s="176"/>
      <c r="GC8" s="176"/>
      <c r="GD8" s="176"/>
      <c r="GE8" s="176"/>
      <c r="GF8" s="176"/>
      <c r="GG8" s="176"/>
      <c r="GH8" s="176"/>
      <c r="GI8" s="176"/>
      <c r="GJ8" s="176"/>
      <c r="GK8" s="176"/>
    </row>
    <row r="9" spans="1:6" ht="15" customHeight="1">
      <c r="A9" s="26" t="s">
        <v>379</v>
      </c>
      <c r="B9" s="253"/>
      <c r="C9" s="253"/>
      <c r="D9" s="253"/>
      <c r="E9" s="255"/>
      <c r="F9" s="256"/>
    </row>
    <row r="10" spans="1:6" ht="15" customHeight="1">
      <c r="A10" s="42"/>
      <c r="B10" s="253"/>
      <c r="C10" s="254"/>
      <c r="D10" s="253"/>
      <c r="E10" s="255"/>
      <c r="F10" s="256"/>
    </row>
    <row r="11" spans="1:6" ht="15" customHeight="1">
      <c r="A11" s="42"/>
      <c r="B11" s="253"/>
      <c r="C11" s="254"/>
      <c r="D11" s="253"/>
      <c r="E11" s="255"/>
      <c r="F11" s="256"/>
    </row>
    <row r="12" spans="1:6" ht="15" customHeight="1">
      <c r="A12" s="42"/>
      <c r="B12" s="253"/>
      <c r="C12" s="254"/>
      <c r="D12" s="253"/>
      <c r="E12" s="255"/>
      <c r="F12" s="256"/>
    </row>
    <row r="13" spans="1:6" ht="15" customHeight="1">
      <c r="A13" s="42"/>
      <c r="B13" s="253"/>
      <c r="C13" s="254"/>
      <c r="D13" s="253"/>
      <c r="E13" s="255"/>
      <c r="F13" s="256"/>
    </row>
    <row r="14" spans="1:193" s="141" customFormat="1" ht="19.5" customHeight="1">
      <c r="A14" s="42"/>
      <c r="B14" s="253"/>
      <c r="C14" s="254"/>
      <c r="D14" s="253"/>
      <c r="E14" s="255"/>
      <c r="F14" s="256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</row>
    <row r="15" spans="1:6" ht="19.5" customHeight="1">
      <c r="A15" s="42"/>
      <c r="B15" s="253"/>
      <c r="C15" s="254"/>
      <c r="D15" s="253"/>
      <c r="E15" s="255"/>
      <c r="F15" s="256"/>
    </row>
    <row r="16" spans="1:193" s="150" customFormat="1" ht="19.5" customHeight="1">
      <c r="A16" s="55"/>
      <c r="B16" s="253"/>
      <c r="C16" s="254"/>
      <c r="D16" s="253"/>
      <c r="E16" s="255"/>
      <c r="F16" s="25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  <c r="DX16" s="176"/>
      <c r="DY16" s="176"/>
      <c r="DZ16" s="176"/>
      <c r="EA16" s="176"/>
      <c r="EB16" s="176"/>
      <c r="EC16" s="176"/>
      <c r="ED16" s="176"/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Y16" s="176"/>
      <c r="EZ16" s="176"/>
      <c r="FA16" s="176"/>
      <c r="FB16" s="176"/>
      <c r="FC16" s="176"/>
      <c r="FD16" s="176"/>
      <c r="FE16" s="176"/>
      <c r="FF16" s="176"/>
      <c r="FG16" s="176"/>
      <c r="FH16" s="176"/>
      <c r="FI16" s="176"/>
      <c r="FJ16" s="176"/>
      <c r="FK16" s="176"/>
      <c r="FL16" s="176"/>
      <c r="FM16" s="176"/>
      <c r="FN16" s="176"/>
      <c r="FO16" s="176"/>
      <c r="FP16" s="176"/>
      <c r="FQ16" s="176"/>
      <c r="FR16" s="176"/>
      <c r="FS16" s="176"/>
      <c r="FT16" s="176"/>
      <c r="FU16" s="176"/>
      <c r="FV16" s="176"/>
      <c r="FW16" s="176"/>
      <c r="FX16" s="176"/>
      <c r="FY16" s="176"/>
      <c r="FZ16" s="176"/>
      <c r="GA16" s="176"/>
      <c r="GB16" s="176"/>
      <c r="GC16" s="176"/>
      <c r="GD16" s="176"/>
      <c r="GE16" s="176"/>
      <c r="GF16" s="176"/>
      <c r="GG16" s="176"/>
      <c r="GH16" s="176"/>
      <c r="GI16" s="176"/>
      <c r="GJ16" s="176"/>
      <c r="GK16" s="176"/>
    </row>
    <row r="17" spans="1:6" ht="19.5" customHeight="1">
      <c r="A17" s="42"/>
      <c r="B17" s="253"/>
      <c r="C17" s="254"/>
      <c r="D17" s="253"/>
      <c r="E17" s="255"/>
      <c r="F17" s="256"/>
    </row>
  </sheetData>
  <sheetProtection formatCells="0" formatColumns="0" formatRows="0"/>
  <mergeCells count="6">
    <mergeCell ref="A1:F1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" bottom="0.984251968503937" header="0" footer="0"/>
  <pageSetup fitToHeight="100"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94"/>
  <sheetViews>
    <sheetView zoomScale="70" zoomScaleNormal="70" zoomScalePageLayoutView="0" workbookViewId="0" topLeftCell="A1">
      <selection activeCell="B7" sqref="B7:K7"/>
    </sheetView>
  </sheetViews>
  <sheetFormatPr defaultColWidth="9.33203125" defaultRowHeight="11.25"/>
  <cols>
    <col min="1" max="1" width="22.5" style="180" customWidth="1"/>
    <col min="2" max="6" width="20.83203125" style="180" customWidth="1"/>
    <col min="7" max="7" width="25.83203125" style="180" customWidth="1"/>
    <col min="8" max="11" width="20.83203125" style="180" customWidth="1"/>
  </cols>
  <sheetData>
    <row r="1" spans="1:11" ht="14.25" customHeight="1">
      <c r="A1"/>
      <c r="B1"/>
      <c r="C1"/>
      <c r="D1"/>
      <c r="E1"/>
      <c r="F1"/>
      <c r="G1"/>
      <c r="H1"/>
      <c r="I1"/>
      <c r="J1"/>
      <c r="K1"/>
    </row>
    <row r="2" spans="1:11" ht="47.25" customHeight="1">
      <c r="A2" s="386" t="s">
        <v>293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1" s="68" customFormat="1" ht="31.5" customHeight="1">
      <c r="A3" s="257" t="s">
        <v>294</v>
      </c>
      <c r="B3" s="387" t="s">
        <v>268</v>
      </c>
      <c r="C3" s="388"/>
      <c r="D3" s="257" t="s">
        <v>295</v>
      </c>
      <c r="E3" s="389" t="s">
        <v>165</v>
      </c>
      <c r="F3" s="388"/>
      <c r="G3" s="257" t="s">
        <v>296</v>
      </c>
      <c r="H3" s="258" t="s">
        <v>166</v>
      </c>
      <c r="I3" s="257"/>
      <c r="K3" s="259" t="s">
        <v>5</v>
      </c>
    </row>
    <row r="4" spans="1:11" ht="52.5" customHeight="1">
      <c r="A4" s="197" t="s">
        <v>297</v>
      </c>
      <c r="B4" s="197" t="s">
        <v>298</v>
      </c>
      <c r="C4" s="197" t="s">
        <v>299</v>
      </c>
      <c r="D4" s="197" t="s">
        <v>300</v>
      </c>
      <c r="E4" s="197" t="s">
        <v>301</v>
      </c>
      <c r="F4" s="197" t="s">
        <v>302</v>
      </c>
      <c r="G4" s="197" t="s">
        <v>303</v>
      </c>
      <c r="H4" s="197" t="s">
        <v>304</v>
      </c>
      <c r="I4" s="197" t="s">
        <v>305</v>
      </c>
      <c r="J4" s="197" t="s">
        <v>306</v>
      </c>
      <c r="K4" s="197" t="s">
        <v>307</v>
      </c>
    </row>
    <row r="5" spans="1:11" ht="14.25" customHeight="1">
      <c r="A5" s="295" t="s">
        <v>308</v>
      </c>
      <c r="B5" s="295">
        <v>1</v>
      </c>
      <c r="C5" s="295">
        <v>2</v>
      </c>
      <c r="D5" s="295">
        <v>3</v>
      </c>
      <c r="E5" s="295">
        <v>4</v>
      </c>
      <c r="F5" s="295">
        <v>5</v>
      </c>
      <c r="G5" s="295">
        <v>6</v>
      </c>
      <c r="H5" s="295">
        <v>7</v>
      </c>
      <c r="I5" s="295">
        <v>8</v>
      </c>
      <c r="J5" s="295">
        <v>9</v>
      </c>
      <c r="K5" s="295"/>
    </row>
    <row r="6" spans="1:11" s="68" customFormat="1" ht="55.5" customHeight="1">
      <c r="A6" s="296" t="s">
        <v>269</v>
      </c>
      <c r="B6" s="297">
        <v>22</v>
      </c>
      <c r="C6" s="297">
        <v>0</v>
      </c>
      <c r="D6" s="297">
        <v>0</v>
      </c>
      <c r="E6" s="298">
        <v>22</v>
      </c>
      <c r="F6" s="298">
        <v>0</v>
      </c>
      <c r="G6" s="298">
        <v>0</v>
      </c>
      <c r="H6" s="298">
        <v>0</v>
      </c>
      <c r="I6" s="298">
        <v>0</v>
      </c>
      <c r="J6" s="297">
        <v>0</v>
      </c>
      <c r="K6" s="157"/>
    </row>
    <row r="7" spans="1:11" s="68" customFormat="1" ht="174" customHeight="1">
      <c r="A7" s="299" t="s">
        <v>309</v>
      </c>
      <c r="B7" s="390" t="s">
        <v>270</v>
      </c>
      <c r="C7" s="391"/>
      <c r="D7" s="391"/>
      <c r="E7" s="391"/>
      <c r="F7" s="391"/>
      <c r="G7" s="391"/>
      <c r="H7" s="391"/>
      <c r="I7" s="391"/>
      <c r="J7" s="391"/>
      <c r="K7" s="392"/>
    </row>
    <row r="8" spans="1:11" s="68" customFormat="1" ht="93.75" customHeight="1">
      <c r="A8" s="299" t="s">
        <v>310</v>
      </c>
      <c r="B8" s="390" t="s">
        <v>217</v>
      </c>
      <c r="C8" s="391"/>
      <c r="D8" s="391"/>
      <c r="E8" s="391"/>
      <c r="F8" s="392"/>
      <c r="G8" s="299" t="s">
        <v>311</v>
      </c>
      <c r="H8" s="390" t="s">
        <v>271</v>
      </c>
      <c r="I8" s="391"/>
      <c r="J8" s="391"/>
      <c r="K8" s="392"/>
    </row>
    <row r="9" spans="1:11" s="68" customFormat="1" ht="93.75" customHeight="1">
      <c r="A9" s="299" t="s">
        <v>312</v>
      </c>
      <c r="B9" s="390" t="s">
        <v>272</v>
      </c>
      <c r="C9" s="391"/>
      <c r="D9" s="391"/>
      <c r="E9" s="391"/>
      <c r="F9" s="392"/>
      <c r="G9" s="299" t="s">
        <v>313</v>
      </c>
      <c r="H9" s="390" t="s">
        <v>273</v>
      </c>
      <c r="I9" s="391"/>
      <c r="J9" s="391"/>
      <c r="K9" s="392"/>
    </row>
    <row r="10" spans="1:11" s="68" customFormat="1" ht="36" customHeight="1">
      <c r="A10" s="393" t="s">
        <v>314</v>
      </c>
      <c r="B10" s="393" t="s">
        <v>315</v>
      </c>
      <c r="C10" s="299" t="s">
        <v>316</v>
      </c>
      <c r="D10" s="390" t="s">
        <v>274</v>
      </c>
      <c r="E10" s="391"/>
      <c r="F10" s="392"/>
      <c r="G10" s="393" t="s">
        <v>317</v>
      </c>
      <c r="H10" s="299" t="s">
        <v>318</v>
      </c>
      <c r="I10" s="390" t="s">
        <v>274</v>
      </c>
      <c r="J10" s="391"/>
      <c r="K10" s="392"/>
    </row>
    <row r="11" spans="1:11" s="68" customFormat="1" ht="36" customHeight="1">
      <c r="A11" s="394"/>
      <c r="B11" s="394"/>
      <c r="C11" s="299" t="s">
        <v>319</v>
      </c>
      <c r="D11" s="390" t="s">
        <v>57</v>
      </c>
      <c r="E11" s="391"/>
      <c r="F11" s="392"/>
      <c r="G11" s="394"/>
      <c r="H11" s="299" t="s">
        <v>320</v>
      </c>
      <c r="I11" s="390" t="s">
        <v>57</v>
      </c>
      <c r="J11" s="391"/>
      <c r="K11" s="392"/>
    </row>
    <row r="12" spans="1:11" s="68" customFormat="1" ht="36" customHeight="1">
      <c r="A12" s="394"/>
      <c r="B12" s="394"/>
      <c r="C12" s="299" t="s">
        <v>321</v>
      </c>
      <c r="D12" s="390" t="s">
        <v>57</v>
      </c>
      <c r="E12" s="391"/>
      <c r="F12" s="392"/>
      <c r="G12" s="394"/>
      <c r="H12" s="299" t="s">
        <v>322</v>
      </c>
      <c r="I12" s="390" t="s">
        <v>57</v>
      </c>
      <c r="J12" s="391"/>
      <c r="K12" s="392"/>
    </row>
    <row r="13" spans="1:11" s="68" customFormat="1" ht="36" customHeight="1">
      <c r="A13" s="394"/>
      <c r="B13" s="394"/>
      <c r="C13" s="299" t="s">
        <v>323</v>
      </c>
      <c r="D13" s="390" t="s">
        <v>57</v>
      </c>
      <c r="E13" s="391"/>
      <c r="F13" s="392"/>
      <c r="G13" s="394"/>
      <c r="H13" s="299" t="s">
        <v>324</v>
      </c>
      <c r="I13" s="390" t="s">
        <v>57</v>
      </c>
      <c r="J13" s="391"/>
      <c r="K13" s="392"/>
    </row>
    <row r="14" spans="1:11" s="68" customFormat="1" ht="36" customHeight="1">
      <c r="A14" s="394"/>
      <c r="B14" s="394"/>
      <c r="C14" s="299" t="s">
        <v>325</v>
      </c>
      <c r="D14" s="390" t="s">
        <v>57</v>
      </c>
      <c r="E14" s="391"/>
      <c r="F14" s="392"/>
      <c r="G14" s="394"/>
      <c r="H14" s="299" t="s">
        <v>326</v>
      </c>
      <c r="I14" s="390" t="s">
        <v>57</v>
      </c>
      <c r="J14" s="391"/>
      <c r="K14" s="392"/>
    </row>
    <row r="15" spans="1:11" s="68" customFormat="1" ht="36" customHeight="1">
      <c r="A15" s="395"/>
      <c r="B15" s="395"/>
      <c r="C15" s="299" t="s">
        <v>327</v>
      </c>
      <c r="D15" s="390" t="s">
        <v>57</v>
      </c>
      <c r="E15" s="391"/>
      <c r="F15" s="392"/>
      <c r="G15" s="395"/>
      <c r="H15" s="299" t="s">
        <v>328</v>
      </c>
      <c r="I15" s="390" t="s">
        <v>57</v>
      </c>
      <c r="J15" s="391"/>
      <c r="K15" s="392"/>
    </row>
    <row r="17" spans="1:11" ht="14.25" customHeight="1">
      <c r="A17"/>
      <c r="B17"/>
      <c r="C17"/>
      <c r="D17"/>
      <c r="E17"/>
      <c r="F17"/>
      <c r="G17"/>
      <c r="H17"/>
      <c r="I17"/>
      <c r="J17"/>
      <c r="K17"/>
    </row>
    <row r="18" spans="1:11" ht="47.25" customHeight="1">
      <c r="A18" s="386" t="s">
        <v>293</v>
      </c>
      <c r="B18" s="386"/>
      <c r="C18" s="386"/>
      <c r="D18" s="386"/>
      <c r="E18" s="386"/>
      <c r="F18" s="386"/>
      <c r="G18" s="386"/>
      <c r="H18" s="386"/>
      <c r="I18" s="386"/>
      <c r="J18" s="386"/>
      <c r="K18" s="386"/>
    </row>
    <row r="19" spans="1:11" s="68" customFormat="1" ht="31.5" customHeight="1">
      <c r="A19" s="257" t="s">
        <v>294</v>
      </c>
      <c r="B19" s="387" t="s">
        <v>268</v>
      </c>
      <c r="C19" s="388"/>
      <c r="D19" s="257" t="s">
        <v>295</v>
      </c>
      <c r="E19" s="389" t="s">
        <v>165</v>
      </c>
      <c r="F19" s="388"/>
      <c r="G19" s="257" t="s">
        <v>296</v>
      </c>
      <c r="H19" s="258" t="s">
        <v>166</v>
      </c>
      <c r="I19" s="257"/>
      <c r="K19" s="259" t="s">
        <v>5</v>
      </c>
    </row>
    <row r="20" spans="1:11" ht="52.5" customHeight="1">
      <c r="A20" s="197" t="s">
        <v>297</v>
      </c>
      <c r="B20" s="197" t="s">
        <v>298</v>
      </c>
      <c r="C20" s="197" t="s">
        <v>299</v>
      </c>
      <c r="D20" s="197" t="s">
        <v>300</v>
      </c>
      <c r="E20" s="197" t="s">
        <v>301</v>
      </c>
      <c r="F20" s="197" t="s">
        <v>302</v>
      </c>
      <c r="G20" s="197" t="s">
        <v>303</v>
      </c>
      <c r="H20" s="197" t="s">
        <v>304</v>
      </c>
      <c r="I20" s="197" t="s">
        <v>305</v>
      </c>
      <c r="J20" s="197" t="s">
        <v>306</v>
      </c>
      <c r="K20" s="197" t="s">
        <v>307</v>
      </c>
    </row>
    <row r="21" spans="1:11" ht="14.25" customHeight="1">
      <c r="A21" s="295" t="s">
        <v>308</v>
      </c>
      <c r="B21" s="295">
        <v>1</v>
      </c>
      <c r="C21" s="295">
        <v>2</v>
      </c>
      <c r="D21" s="295">
        <v>3</v>
      </c>
      <c r="E21" s="295">
        <v>4</v>
      </c>
      <c r="F21" s="295">
        <v>5</v>
      </c>
      <c r="G21" s="295">
        <v>6</v>
      </c>
      <c r="H21" s="295">
        <v>7</v>
      </c>
      <c r="I21" s="295">
        <v>8</v>
      </c>
      <c r="J21" s="295">
        <v>9</v>
      </c>
      <c r="K21" s="295"/>
    </row>
    <row r="22" spans="1:11" s="68" customFormat="1" ht="55.5" customHeight="1">
      <c r="A22" s="296" t="s">
        <v>211</v>
      </c>
      <c r="B22" s="297">
        <v>250</v>
      </c>
      <c r="C22" s="297">
        <v>0</v>
      </c>
      <c r="D22" s="297">
        <v>0</v>
      </c>
      <c r="E22" s="298">
        <v>250</v>
      </c>
      <c r="F22" s="298">
        <v>0</v>
      </c>
      <c r="G22" s="298">
        <v>0</v>
      </c>
      <c r="H22" s="298">
        <v>0</v>
      </c>
      <c r="I22" s="298">
        <v>0</v>
      </c>
      <c r="J22" s="297">
        <v>0</v>
      </c>
      <c r="K22" s="157"/>
    </row>
    <row r="23" spans="1:11" s="68" customFormat="1" ht="174" customHeight="1">
      <c r="A23" s="299" t="s">
        <v>309</v>
      </c>
      <c r="B23" s="390" t="s">
        <v>275</v>
      </c>
      <c r="C23" s="391"/>
      <c r="D23" s="391"/>
      <c r="E23" s="391"/>
      <c r="F23" s="391"/>
      <c r="G23" s="391"/>
      <c r="H23" s="391"/>
      <c r="I23" s="391"/>
      <c r="J23" s="391"/>
      <c r="K23" s="392"/>
    </row>
    <row r="24" spans="1:11" s="68" customFormat="1" ht="93.75" customHeight="1">
      <c r="A24" s="299" t="s">
        <v>310</v>
      </c>
      <c r="B24" s="390" t="s">
        <v>212</v>
      </c>
      <c r="C24" s="391"/>
      <c r="D24" s="391"/>
      <c r="E24" s="391"/>
      <c r="F24" s="392"/>
      <c r="G24" s="299" t="s">
        <v>311</v>
      </c>
      <c r="H24" s="390" t="s">
        <v>212</v>
      </c>
      <c r="I24" s="391"/>
      <c r="J24" s="391"/>
      <c r="K24" s="392"/>
    </row>
    <row r="25" spans="1:11" s="68" customFormat="1" ht="93.75" customHeight="1">
      <c r="A25" s="299" t="s">
        <v>312</v>
      </c>
      <c r="B25" s="390" t="s">
        <v>276</v>
      </c>
      <c r="C25" s="391"/>
      <c r="D25" s="391"/>
      <c r="E25" s="391"/>
      <c r="F25" s="392"/>
      <c r="G25" s="299" t="s">
        <v>313</v>
      </c>
      <c r="H25" s="390" t="s">
        <v>277</v>
      </c>
      <c r="I25" s="391"/>
      <c r="J25" s="391"/>
      <c r="K25" s="392"/>
    </row>
    <row r="26" spans="1:11" s="68" customFormat="1" ht="36" customHeight="1">
      <c r="A26" s="393" t="s">
        <v>314</v>
      </c>
      <c r="B26" s="393" t="s">
        <v>315</v>
      </c>
      <c r="C26" s="299" t="s">
        <v>316</v>
      </c>
      <c r="D26" s="390" t="s">
        <v>212</v>
      </c>
      <c r="E26" s="391"/>
      <c r="F26" s="392"/>
      <c r="G26" s="393" t="s">
        <v>317</v>
      </c>
      <c r="H26" s="299" t="s">
        <v>318</v>
      </c>
      <c r="I26" s="390" t="s">
        <v>212</v>
      </c>
      <c r="J26" s="391"/>
      <c r="K26" s="392"/>
    </row>
    <row r="27" spans="1:11" s="68" customFormat="1" ht="36" customHeight="1">
      <c r="A27" s="394"/>
      <c r="B27" s="394"/>
      <c r="C27" s="299" t="s">
        <v>319</v>
      </c>
      <c r="D27" s="390" t="s">
        <v>57</v>
      </c>
      <c r="E27" s="391"/>
      <c r="F27" s="392"/>
      <c r="G27" s="394"/>
      <c r="H27" s="299" t="s">
        <v>320</v>
      </c>
      <c r="I27" s="390" t="s">
        <v>57</v>
      </c>
      <c r="J27" s="391"/>
      <c r="K27" s="392"/>
    </row>
    <row r="28" spans="1:11" s="68" customFormat="1" ht="36" customHeight="1">
      <c r="A28" s="394"/>
      <c r="B28" s="394"/>
      <c r="C28" s="299" t="s">
        <v>321</v>
      </c>
      <c r="D28" s="390" t="s">
        <v>57</v>
      </c>
      <c r="E28" s="391"/>
      <c r="F28" s="392"/>
      <c r="G28" s="394"/>
      <c r="H28" s="299" t="s">
        <v>322</v>
      </c>
      <c r="I28" s="390" t="s">
        <v>57</v>
      </c>
      <c r="J28" s="391"/>
      <c r="K28" s="392"/>
    </row>
    <row r="29" spans="1:11" s="68" customFormat="1" ht="36" customHeight="1">
      <c r="A29" s="394"/>
      <c r="B29" s="394"/>
      <c r="C29" s="299" t="s">
        <v>323</v>
      </c>
      <c r="D29" s="390" t="s">
        <v>57</v>
      </c>
      <c r="E29" s="391"/>
      <c r="F29" s="392"/>
      <c r="G29" s="394"/>
      <c r="H29" s="299" t="s">
        <v>324</v>
      </c>
      <c r="I29" s="390" t="s">
        <v>57</v>
      </c>
      <c r="J29" s="391"/>
      <c r="K29" s="392"/>
    </row>
    <row r="30" spans="1:11" s="68" customFormat="1" ht="36" customHeight="1">
      <c r="A30" s="394"/>
      <c r="B30" s="394"/>
      <c r="C30" s="299" t="s">
        <v>325</v>
      </c>
      <c r="D30" s="390" t="s">
        <v>57</v>
      </c>
      <c r="E30" s="391"/>
      <c r="F30" s="392"/>
      <c r="G30" s="394"/>
      <c r="H30" s="299" t="s">
        <v>326</v>
      </c>
      <c r="I30" s="390" t="s">
        <v>57</v>
      </c>
      <c r="J30" s="391"/>
      <c r="K30" s="392"/>
    </row>
    <row r="31" spans="1:11" s="68" customFormat="1" ht="36" customHeight="1">
      <c r="A31" s="395"/>
      <c r="B31" s="395"/>
      <c r="C31" s="299" t="s">
        <v>327</v>
      </c>
      <c r="D31" s="390" t="s">
        <v>57</v>
      </c>
      <c r="E31" s="391"/>
      <c r="F31" s="392"/>
      <c r="G31" s="395"/>
      <c r="H31" s="299" t="s">
        <v>328</v>
      </c>
      <c r="I31" s="390" t="s">
        <v>57</v>
      </c>
      <c r="J31" s="391"/>
      <c r="K31" s="392"/>
    </row>
    <row r="33" spans="1:11" ht="14.25" customHeight="1">
      <c r="A33"/>
      <c r="B33"/>
      <c r="C33"/>
      <c r="D33"/>
      <c r="E33"/>
      <c r="F33"/>
      <c r="G33"/>
      <c r="H33"/>
      <c r="I33"/>
      <c r="J33"/>
      <c r="K33"/>
    </row>
    <row r="34" spans="1:11" ht="47.25" customHeight="1">
      <c r="A34" s="386" t="s">
        <v>293</v>
      </c>
      <c r="B34" s="386"/>
      <c r="C34" s="386"/>
      <c r="D34" s="386"/>
      <c r="E34" s="386"/>
      <c r="F34" s="386"/>
      <c r="G34" s="386"/>
      <c r="H34" s="386"/>
      <c r="I34" s="386"/>
      <c r="J34" s="386"/>
      <c r="K34" s="386"/>
    </row>
    <row r="35" spans="1:11" s="68" customFormat="1" ht="31.5" customHeight="1">
      <c r="A35" s="257" t="s">
        <v>294</v>
      </c>
      <c r="B35" s="387" t="s">
        <v>268</v>
      </c>
      <c r="C35" s="388"/>
      <c r="D35" s="257" t="s">
        <v>295</v>
      </c>
      <c r="E35" s="389" t="s">
        <v>165</v>
      </c>
      <c r="F35" s="388"/>
      <c r="G35" s="257" t="s">
        <v>296</v>
      </c>
      <c r="H35" s="258" t="s">
        <v>166</v>
      </c>
      <c r="I35" s="257"/>
      <c r="K35" s="259" t="s">
        <v>5</v>
      </c>
    </row>
    <row r="36" spans="1:11" ht="52.5" customHeight="1">
      <c r="A36" s="197" t="s">
        <v>297</v>
      </c>
      <c r="B36" s="197" t="s">
        <v>298</v>
      </c>
      <c r="C36" s="197" t="s">
        <v>299</v>
      </c>
      <c r="D36" s="197" t="s">
        <v>300</v>
      </c>
      <c r="E36" s="197" t="s">
        <v>301</v>
      </c>
      <c r="F36" s="197" t="s">
        <v>302</v>
      </c>
      <c r="G36" s="197" t="s">
        <v>303</v>
      </c>
      <c r="H36" s="197" t="s">
        <v>304</v>
      </c>
      <c r="I36" s="197" t="s">
        <v>305</v>
      </c>
      <c r="J36" s="197" t="s">
        <v>306</v>
      </c>
      <c r="K36" s="197" t="s">
        <v>307</v>
      </c>
    </row>
    <row r="37" spans="1:11" ht="14.25" customHeight="1">
      <c r="A37" s="295" t="s">
        <v>308</v>
      </c>
      <c r="B37" s="295">
        <v>1</v>
      </c>
      <c r="C37" s="295">
        <v>2</v>
      </c>
      <c r="D37" s="295">
        <v>3</v>
      </c>
      <c r="E37" s="295">
        <v>4</v>
      </c>
      <c r="F37" s="295">
        <v>5</v>
      </c>
      <c r="G37" s="295">
        <v>6</v>
      </c>
      <c r="H37" s="295">
        <v>7</v>
      </c>
      <c r="I37" s="295">
        <v>8</v>
      </c>
      <c r="J37" s="295">
        <v>9</v>
      </c>
      <c r="K37" s="295"/>
    </row>
    <row r="38" spans="1:11" s="68" customFormat="1" ht="55.5" customHeight="1">
      <c r="A38" s="296" t="s">
        <v>219</v>
      </c>
      <c r="B38" s="297">
        <v>18.87</v>
      </c>
      <c r="C38" s="297">
        <v>0</v>
      </c>
      <c r="D38" s="297">
        <v>0</v>
      </c>
      <c r="E38" s="298">
        <v>18.87</v>
      </c>
      <c r="F38" s="298">
        <v>0</v>
      </c>
      <c r="G38" s="298">
        <v>0</v>
      </c>
      <c r="H38" s="298">
        <v>0</v>
      </c>
      <c r="I38" s="298">
        <v>0</v>
      </c>
      <c r="J38" s="297">
        <v>0</v>
      </c>
      <c r="K38" s="157"/>
    </row>
    <row r="39" spans="1:11" s="68" customFormat="1" ht="174" customHeight="1">
      <c r="A39" s="299" t="s">
        <v>309</v>
      </c>
      <c r="B39" s="390" t="s">
        <v>278</v>
      </c>
      <c r="C39" s="391"/>
      <c r="D39" s="391"/>
      <c r="E39" s="391"/>
      <c r="F39" s="391"/>
      <c r="G39" s="391"/>
      <c r="H39" s="391"/>
      <c r="I39" s="391"/>
      <c r="J39" s="391"/>
      <c r="K39" s="392"/>
    </row>
    <row r="40" spans="1:11" s="68" customFormat="1" ht="93.75" customHeight="1">
      <c r="A40" s="299" t="s">
        <v>310</v>
      </c>
      <c r="B40" s="390" t="s">
        <v>279</v>
      </c>
      <c r="C40" s="391"/>
      <c r="D40" s="391"/>
      <c r="E40" s="391"/>
      <c r="F40" s="392"/>
      <c r="G40" s="299" t="s">
        <v>311</v>
      </c>
      <c r="H40" s="390" t="s">
        <v>279</v>
      </c>
      <c r="I40" s="391"/>
      <c r="J40" s="391"/>
      <c r="K40" s="392"/>
    </row>
    <row r="41" spans="1:11" s="68" customFormat="1" ht="93.75" customHeight="1">
      <c r="A41" s="299" t="s">
        <v>312</v>
      </c>
      <c r="B41" s="390" t="s">
        <v>280</v>
      </c>
      <c r="C41" s="391"/>
      <c r="D41" s="391"/>
      <c r="E41" s="391"/>
      <c r="F41" s="392"/>
      <c r="G41" s="299" t="s">
        <v>313</v>
      </c>
      <c r="H41" s="390" t="s">
        <v>273</v>
      </c>
      <c r="I41" s="391"/>
      <c r="J41" s="391"/>
      <c r="K41" s="392"/>
    </row>
    <row r="42" spans="1:11" s="68" customFormat="1" ht="36" customHeight="1">
      <c r="A42" s="393" t="s">
        <v>314</v>
      </c>
      <c r="B42" s="393" t="s">
        <v>315</v>
      </c>
      <c r="C42" s="299" t="s">
        <v>316</v>
      </c>
      <c r="D42" s="390" t="s">
        <v>281</v>
      </c>
      <c r="E42" s="391"/>
      <c r="F42" s="392"/>
      <c r="G42" s="393" t="s">
        <v>317</v>
      </c>
      <c r="H42" s="299" t="s">
        <v>318</v>
      </c>
      <c r="I42" s="390" t="s">
        <v>281</v>
      </c>
      <c r="J42" s="391"/>
      <c r="K42" s="392"/>
    </row>
    <row r="43" spans="1:11" s="68" customFormat="1" ht="36" customHeight="1">
      <c r="A43" s="394"/>
      <c r="B43" s="394"/>
      <c r="C43" s="299" t="s">
        <v>319</v>
      </c>
      <c r="D43" s="390" t="s">
        <v>57</v>
      </c>
      <c r="E43" s="391"/>
      <c r="F43" s="392"/>
      <c r="G43" s="394"/>
      <c r="H43" s="299" t="s">
        <v>320</v>
      </c>
      <c r="I43" s="390" t="s">
        <v>57</v>
      </c>
      <c r="J43" s="391"/>
      <c r="K43" s="392"/>
    </row>
    <row r="44" spans="1:11" s="68" customFormat="1" ht="36" customHeight="1">
      <c r="A44" s="394"/>
      <c r="B44" s="394"/>
      <c r="C44" s="299" t="s">
        <v>321</v>
      </c>
      <c r="D44" s="390" t="s">
        <v>57</v>
      </c>
      <c r="E44" s="391"/>
      <c r="F44" s="392"/>
      <c r="G44" s="394"/>
      <c r="H44" s="299" t="s">
        <v>322</v>
      </c>
      <c r="I44" s="390" t="s">
        <v>57</v>
      </c>
      <c r="J44" s="391"/>
      <c r="K44" s="392"/>
    </row>
    <row r="45" spans="1:11" s="68" customFormat="1" ht="36" customHeight="1">
      <c r="A45" s="394"/>
      <c r="B45" s="394"/>
      <c r="C45" s="299" t="s">
        <v>323</v>
      </c>
      <c r="D45" s="390" t="s">
        <v>57</v>
      </c>
      <c r="E45" s="391"/>
      <c r="F45" s="392"/>
      <c r="G45" s="394"/>
      <c r="H45" s="299" t="s">
        <v>324</v>
      </c>
      <c r="I45" s="390" t="s">
        <v>57</v>
      </c>
      <c r="J45" s="391"/>
      <c r="K45" s="392"/>
    </row>
    <row r="46" spans="1:11" s="68" customFormat="1" ht="36" customHeight="1">
      <c r="A46" s="394"/>
      <c r="B46" s="394"/>
      <c r="C46" s="299" t="s">
        <v>325</v>
      </c>
      <c r="D46" s="390" t="s">
        <v>57</v>
      </c>
      <c r="E46" s="391"/>
      <c r="F46" s="392"/>
      <c r="G46" s="394"/>
      <c r="H46" s="299" t="s">
        <v>326</v>
      </c>
      <c r="I46" s="390" t="s">
        <v>57</v>
      </c>
      <c r="J46" s="391"/>
      <c r="K46" s="392"/>
    </row>
    <row r="47" spans="1:11" s="68" customFormat="1" ht="36" customHeight="1">
      <c r="A47" s="395"/>
      <c r="B47" s="395"/>
      <c r="C47" s="299" t="s">
        <v>327</v>
      </c>
      <c r="D47" s="390" t="s">
        <v>57</v>
      </c>
      <c r="E47" s="391"/>
      <c r="F47" s="392"/>
      <c r="G47" s="395"/>
      <c r="H47" s="299" t="s">
        <v>328</v>
      </c>
      <c r="I47" s="390" t="s">
        <v>57</v>
      </c>
      <c r="J47" s="391"/>
      <c r="K47" s="392"/>
    </row>
    <row r="48" spans="1:11" ht="14.25" customHeight="1">
      <c r="A48"/>
      <c r="B48"/>
      <c r="C48"/>
      <c r="D48"/>
      <c r="E48"/>
      <c r="F48"/>
      <c r="G48"/>
      <c r="H48"/>
      <c r="I48"/>
      <c r="J48"/>
      <c r="K48"/>
    </row>
    <row r="49" spans="1:11" ht="47.25" customHeight="1">
      <c r="A49" s="386" t="s">
        <v>293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</row>
    <row r="50" spans="1:11" s="68" customFormat="1" ht="31.5" customHeight="1">
      <c r="A50" s="257" t="s">
        <v>294</v>
      </c>
      <c r="B50" s="387" t="s">
        <v>268</v>
      </c>
      <c r="C50" s="388"/>
      <c r="D50" s="257" t="s">
        <v>295</v>
      </c>
      <c r="E50" s="389" t="s">
        <v>165</v>
      </c>
      <c r="F50" s="388"/>
      <c r="G50" s="257" t="s">
        <v>296</v>
      </c>
      <c r="H50" s="258" t="s">
        <v>166</v>
      </c>
      <c r="I50" s="257"/>
      <c r="K50" s="259" t="s">
        <v>5</v>
      </c>
    </row>
    <row r="51" spans="1:11" ht="52.5" customHeight="1">
      <c r="A51" s="197" t="s">
        <v>297</v>
      </c>
      <c r="B51" s="197" t="s">
        <v>298</v>
      </c>
      <c r="C51" s="197" t="s">
        <v>299</v>
      </c>
      <c r="D51" s="197" t="s">
        <v>300</v>
      </c>
      <c r="E51" s="197" t="s">
        <v>301</v>
      </c>
      <c r="F51" s="197" t="s">
        <v>302</v>
      </c>
      <c r="G51" s="197" t="s">
        <v>303</v>
      </c>
      <c r="H51" s="197" t="s">
        <v>304</v>
      </c>
      <c r="I51" s="197" t="s">
        <v>305</v>
      </c>
      <c r="J51" s="197" t="s">
        <v>306</v>
      </c>
      <c r="K51" s="197" t="s">
        <v>307</v>
      </c>
    </row>
    <row r="52" spans="1:11" ht="14.25" customHeight="1">
      <c r="A52" s="295" t="s">
        <v>308</v>
      </c>
      <c r="B52" s="295">
        <v>1</v>
      </c>
      <c r="C52" s="295">
        <v>2</v>
      </c>
      <c r="D52" s="295">
        <v>3</v>
      </c>
      <c r="E52" s="295">
        <v>4</v>
      </c>
      <c r="F52" s="295">
        <v>5</v>
      </c>
      <c r="G52" s="295">
        <v>6</v>
      </c>
      <c r="H52" s="295">
        <v>7</v>
      </c>
      <c r="I52" s="295">
        <v>8</v>
      </c>
      <c r="J52" s="295">
        <v>9</v>
      </c>
      <c r="K52" s="295"/>
    </row>
    <row r="53" spans="1:11" s="68" customFormat="1" ht="55.5" customHeight="1">
      <c r="A53" s="296" t="s">
        <v>213</v>
      </c>
      <c r="B53" s="297">
        <v>350</v>
      </c>
      <c r="C53" s="297">
        <v>0</v>
      </c>
      <c r="D53" s="297">
        <v>0</v>
      </c>
      <c r="E53" s="298">
        <v>350</v>
      </c>
      <c r="F53" s="298">
        <v>0</v>
      </c>
      <c r="G53" s="298">
        <v>0</v>
      </c>
      <c r="H53" s="298">
        <v>0</v>
      </c>
      <c r="I53" s="298">
        <v>0</v>
      </c>
      <c r="J53" s="297">
        <v>0</v>
      </c>
      <c r="K53" s="157"/>
    </row>
    <row r="54" spans="1:11" s="68" customFormat="1" ht="174" customHeight="1">
      <c r="A54" s="299" t="s">
        <v>309</v>
      </c>
      <c r="B54" s="390" t="s">
        <v>282</v>
      </c>
      <c r="C54" s="391"/>
      <c r="D54" s="391"/>
      <c r="E54" s="391"/>
      <c r="F54" s="391"/>
      <c r="G54" s="391"/>
      <c r="H54" s="391"/>
      <c r="I54" s="391"/>
      <c r="J54" s="391"/>
      <c r="K54" s="392"/>
    </row>
    <row r="55" spans="1:11" s="68" customFormat="1" ht="93.75" customHeight="1">
      <c r="A55" s="299" t="s">
        <v>310</v>
      </c>
      <c r="B55" s="390" t="s">
        <v>283</v>
      </c>
      <c r="C55" s="391"/>
      <c r="D55" s="391"/>
      <c r="E55" s="391"/>
      <c r="F55" s="392"/>
      <c r="G55" s="299" t="s">
        <v>311</v>
      </c>
      <c r="H55" s="390" t="s">
        <v>284</v>
      </c>
      <c r="I55" s="391"/>
      <c r="J55" s="391"/>
      <c r="K55" s="392"/>
    </row>
    <row r="56" spans="1:11" s="68" customFormat="1" ht="93.75" customHeight="1">
      <c r="A56" s="299" t="s">
        <v>312</v>
      </c>
      <c r="B56" s="390" t="s">
        <v>285</v>
      </c>
      <c r="C56" s="391"/>
      <c r="D56" s="391"/>
      <c r="E56" s="391"/>
      <c r="F56" s="392"/>
      <c r="G56" s="299" t="s">
        <v>313</v>
      </c>
      <c r="H56" s="390" t="s">
        <v>286</v>
      </c>
      <c r="I56" s="391"/>
      <c r="J56" s="391"/>
      <c r="K56" s="392"/>
    </row>
    <row r="57" spans="1:11" s="68" customFormat="1" ht="36" customHeight="1">
      <c r="A57" s="393" t="s">
        <v>314</v>
      </c>
      <c r="B57" s="393" t="s">
        <v>315</v>
      </c>
      <c r="C57" s="299" t="s">
        <v>316</v>
      </c>
      <c r="D57" s="390" t="s">
        <v>287</v>
      </c>
      <c r="E57" s="391"/>
      <c r="F57" s="392"/>
      <c r="G57" s="393" t="s">
        <v>317</v>
      </c>
      <c r="H57" s="299" t="s">
        <v>318</v>
      </c>
      <c r="I57" s="390" t="s">
        <v>287</v>
      </c>
      <c r="J57" s="391"/>
      <c r="K57" s="392"/>
    </row>
    <row r="58" spans="1:11" s="68" customFormat="1" ht="36" customHeight="1">
      <c r="A58" s="394"/>
      <c r="B58" s="394"/>
      <c r="C58" s="299" t="s">
        <v>319</v>
      </c>
      <c r="D58" s="390" t="s">
        <v>288</v>
      </c>
      <c r="E58" s="391"/>
      <c r="F58" s="392"/>
      <c r="G58" s="394"/>
      <c r="H58" s="299" t="s">
        <v>320</v>
      </c>
      <c r="I58" s="390" t="s">
        <v>288</v>
      </c>
      <c r="J58" s="391"/>
      <c r="K58" s="392"/>
    </row>
    <row r="59" spans="1:11" s="68" customFormat="1" ht="36" customHeight="1">
      <c r="A59" s="394"/>
      <c r="B59" s="394"/>
      <c r="C59" s="299" t="s">
        <v>321</v>
      </c>
      <c r="D59" s="390" t="s">
        <v>286</v>
      </c>
      <c r="E59" s="391"/>
      <c r="F59" s="392"/>
      <c r="G59" s="394"/>
      <c r="H59" s="299" t="s">
        <v>322</v>
      </c>
      <c r="I59" s="390" t="s">
        <v>286</v>
      </c>
      <c r="J59" s="391"/>
      <c r="K59" s="392"/>
    </row>
    <row r="60" spans="1:11" s="68" customFormat="1" ht="36" customHeight="1">
      <c r="A60" s="394"/>
      <c r="B60" s="394"/>
      <c r="C60" s="299" t="s">
        <v>323</v>
      </c>
      <c r="D60" s="390" t="s">
        <v>57</v>
      </c>
      <c r="E60" s="391"/>
      <c r="F60" s="392"/>
      <c r="G60" s="394"/>
      <c r="H60" s="299" t="s">
        <v>324</v>
      </c>
      <c r="I60" s="390" t="s">
        <v>57</v>
      </c>
      <c r="J60" s="391"/>
      <c r="K60" s="392"/>
    </row>
    <row r="61" spans="1:11" s="68" customFormat="1" ht="36" customHeight="1">
      <c r="A61" s="394"/>
      <c r="B61" s="394"/>
      <c r="C61" s="299" t="s">
        <v>325</v>
      </c>
      <c r="D61" s="390" t="s">
        <v>57</v>
      </c>
      <c r="E61" s="391"/>
      <c r="F61" s="392"/>
      <c r="G61" s="394"/>
      <c r="H61" s="299" t="s">
        <v>326</v>
      </c>
      <c r="I61" s="390" t="s">
        <v>57</v>
      </c>
      <c r="J61" s="391"/>
      <c r="K61" s="392"/>
    </row>
    <row r="62" spans="1:11" s="68" customFormat="1" ht="36" customHeight="1">
      <c r="A62" s="395"/>
      <c r="B62" s="395"/>
      <c r="C62" s="299" t="s">
        <v>327</v>
      </c>
      <c r="D62" s="390" t="s">
        <v>57</v>
      </c>
      <c r="E62" s="391"/>
      <c r="F62" s="392"/>
      <c r="G62" s="395"/>
      <c r="H62" s="299" t="s">
        <v>328</v>
      </c>
      <c r="I62" s="390" t="s">
        <v>57</v>
      </c>
      <c r="J62" s="391"/>
      <c r="K62" s="392"/>
    </row>
    <row r="64" spans="1:11" ht="14.25" customHeight="1">
      <c r="A64"/>
      <c r="B64"/>
      <c r="C64"/>
      <c r="D64"/>
      <c r="E64"/>
      <c r="F64"/>
      <c r="G64"/>
      <c r="H64"/>
      <c r="I64"/>
      <c r="J64"/>
      <c r="K64"/>
    </row>
    <row r="65" spans="1:11" ht="47.25" customHeight="1">
      <c r="A65" s="386" t="s">
        <v>293</v>
      </c>
      <c r="B65" s="386"/>
      <c r="C65" s="386"/>
      <c r="D65" s="386"/>
      <c r="E65" s="386"/>
      <c r="F65" s="386"/>
      <c r="G65" s="386"/>
      <c r="H65" s="386"/>
      <c r="I65" s="386"/>
      <c r="J65" s="386"/>
      <c r="K65" s="386"/>
    </row>
    <row r="66" spans="1:11" s="68" customFormat="1" ht="31.5" customHeight="1">
      <c r="A66" s="257" t="s">
        <v>294</v>
      </c>
      <c r="B66" s="387" t="s">
        <v>268</v>
      </c>
      <c r="C66" s="388"/>
      <c r="D66" s="257" t="s">
        <v>295</v>
      </c>
      <c r="E66" s="389" t="s">
        <v>165</v>
      </c>
      <c r="F66" s="388"/>
      <c r="G66" s="257" t="s">
        <v>296</v>
      </c>
      <c r="H66" s="258" t="s">
        <v>166</v>
      </c>
      <c r="I66" s="257"/>
      <c r="K66" s="259" t="s">
        <v>5</v>
      </c>
    </row>
    <row r="67" spans="1:11" ht="52.5" customHeight="1">
      <c r="A67" s="197" t="s">
        <v>297</v>
      </c>
      <c r="B67" s="197" t="s">
        <v>298</v>
      </c>
      <c r="C67" s="197" t="s">
        <v>299</v>
      </c>
      <c r="D67" s="197" t="s">
        <v>300</v>
      </c>
      <c r="E67" s="197" t="s">
        <v>301</v>
      </c>
      <c r="F67" s="197" t="s">
        <v>302</v>
      </c>
      <c r="G67" s="197" t="s">
        <v>303</v>
      </c>
      <c r="H67" s="197" t="s">
        <v>304</v>
      </c>
      <c r="I67" s="197" t="s">
        <v>305</v>
      </c>
      <c r="J67" s="197" t="s">
        <v>306</v>
      </c>
      <c r="K67" s="197" t="s">
        <v>307</v>
      </c>
    </row>
    <row r="68" spans="1:11" ht="14.25" customHeight="1">
      <c r="A68" s="295" t="s">
        <v>308</v>
      </c>
      <c r="B68" s="295">
        <v>1</v>
      </c>
      <c r="C68" s="295">
        <v>2</v>
      </c>
      <c r="D68" s="295">
        <v>3</v>
      </c>
      <c r="E68" s="295">
        <v>4</v>
      </c>
      <c r="F68" s="295">
        <v>5</v>
      </c>
      <c r="G68" s="295">
        <v>6</v>
      </c>
      <c r="H68" s="295">
        <v>7</v>
      </c>
      <c r="I68" s="295">
        <v>8</v>
      </c>
      <c r="J68" s="295">
        <v>9</v>
      </c>
      <c r="K68" s="295"/>
    </row>
    <row r="69" spans="1:11" s="68" customFormat="1" ht="55.5" customHeight="1">
      <c r="A69" s="296" t="s">
        <v>215</v>
      </c>
      <c r="B69" s="297">
        <v>30</v>
      </c>
      <c r="C69" s="297">
        <v>0</v>
      </c>
      <c r="D69" s="297">
        <v>0</v>
      </c>
      <c r="E69" s="298">
        <v>30</v>
      </c>
      <c r="F69" s="298">
        <v>0</v>
      </c>
      <c r="G69" s="298">
        <v>0</v>
      </c>
      <c r="H69" s="298">
        <v>0</v>
      </c>
      <c r="I69" s="298">
        <v>0</v>
      </c>
      <c r="J69" s="297">
        <v>0</v>
      </c>
      <c r="K69" s="157"/>
    </row>
    <row r="70" spans="1:11" s="68" customFormat="1" ht="174" customHeight="1">
      <c r="A70" s="299" t="s">
        <v>309</v>
      </c>
      <c r="B70" s="390" t="s">
        <v>216</v>
      </c>
      <c r="C70" s="391"/>
      <c r="D70" s="391"/>
      <c r="E70" s="391"/>
      <c r="F70" s="391"/>
      <c r="G70" s="391"/>
      <c r="H70" s="391"/>
      <c r="I70" s="391"/>
      <c r="J70" s="391"/>
      <c r="K70" s="392"/>
    </row>
    <row r="71" spans="1:11" s="68" customFormat="1" ht="93.75" customHeight="1">
      <c r="A71" s="299" t="s">
        <v>310</v>
      </c>
      <c r="B71" s="390" t="s">
        <v>216</v>
      </c>
      <c r="C71" s="391"/>
      <c r="D71" s="391"/>
      <c r="E71" s="391"/>
      <c r="F71" s="392"/>
      <c r="G71" s="299" t="s">
        <v>311</v>
      </c>
      <c r="H71" s="390" t="s">
        <v>216</v>
      </c>
      <c r="I71" s="391"/>
      <c r="J71" s="391"/>
      <c r="K71" s="392"/>
    </row>
    <row r="72" spans="1:11" s="68" customFormat="1" ht="93.75" customHeight="1">
      <c r="A72" s="299" t="s">
        <v>312</v>
      </c>
      <c r="B72" s="390" t="s">
        <v>216</v>
      </c>
      <c r="C72" s="391"/>
      <c r="D72" s="391"/>
      <c r="E72" s="391"/>
      <c r="F72" s="392"/>
      <c r="G72" s="299" t="s">
        <v>313</v>
      </c>
      <c r="H72" s="390" t="s">
        <v>289</v>
      </c>
      <c r="I72" s="391"/>
      <c r="J72" s="391"/>
      <c r="K72" s="392"/>
    </row>
    <row r="73" spans="1:11" s="68" customFormat="1" ht="36" customHeight="1">
      <c r="A73" s="393" t="s">
        <v>314</v>
      </c>
      <c r="B73" s="393" t="s">
        <v>315</v>
      </c>
      <c r="C73" s="299" t="s">
        <v>316</v>
      </c>
      <c r="D73" s="390" t="s">
        <v>216</v>
      </c>
      <c r="E73" s="391"/>
      <c r="F73" s="392"/>
      <c r="G73" s="393" t="s">
        <v>317</v>
      </c>
      <c r="H73" s="299" t="s">
        <v>318</v>
      </c>
      <c r="I73" s="390" t="s">
        <v>216</v>
      </c>
      <c r="J73" s="391"/>
      <c r="K73" s="392"/>
    </row>
    <row r="74" spans="1:11" s="68" customFormat="1" ht="36" customHeight="1">
      <c r="A74" s="394"/>
      <c r="B74" s="394"/>
      <c r="C74" s="299" t="s">
        <v>319</v>
      </c>
      <c r="D74" s="390" t="s">
        <v>57</v>
      </c>
      <c r="E74" s="391"/>
      <c r="F74" s="392"/>
      <c r="G74" s="394"/>
      <c r="H74" s="299" t="s">
        <v>320</v>
      </c>
      <c r="I74" s="390" t="s">
        <v>57</v>
      </c>
      <c r="J74" s="391"/>
      <c r="K74" s="392"/>
    </row>
    <row r="75" spans="1:11" s="68" customFormat="1" ht="36" customHeight="1">
      <c r="A75" s="394"/>
      <c r="B75" s="394"/>
      <c r="C75" s="299" t="s">
        <v>321</v>
      </c>
      <c r="D75" s="390" t="s">
        <v>57</v>
      </c>
      <c r="E75" s="391"/>
      <c r="F75" s="392"/>
      <c r="G75" s="394"/>
      <c r="H75" s="299" t="s">
        <v>322</v>
      </c>
      <c r="I75" s="390" t="s">
        <v>57</v>
      </c>
      <c r="J75" s="391"/>
      <c r="K75" s="392"/>
    </row>
    <row r="76" spans="1:11" s="68" customFormat="1" ht="36" customHeight="1">
      <c r="A76" s="394"/>
      <c r="B76" s="394"/>
      <c r="C76" s="299" t="s">
        <v>323</v>
      </c>
      <c r="D76" s="390" t="s">
        <v>57</v>
      </c>
      <c r="E76" s="391"/>
      <c r="F76" s="392"/>
      <c r="G76" s="394"/>
      <c r="H76" s="299" t="s">
        <v>324</v>
      </c>
      <c r="I76" s="390" t="s">
        <v>57</v>
      </c>
      <c r="J76" s="391"/>
      <c r="K76" s="392"/>
    </row>
    <row r="77" spans="1:11" s="68" customFormat="1" ht="36" customHeight="1">
      <c r="A77" s="394"/>
      <c r="B77" s="394"/>
      <c r="C77" s="299" t="s">
        <v>325</v>
      </c>
      <c r="D77" s="390" t="s">
        <v>57</v>
      </c>
      <c r="E77" s="391"/>
      <c r="F77" s="392"/>
      <c r="G77" s="394"/>
      <c r="H77" s="299" t="s">
        <v>326</v>
      </c>
      <c r="I77" s="390" t="s">
        <v>57</v>
      </c>
      <c r="J77" s="391"/>
      <c r="K77" s="392"/>
    </row>
    <row r="78" spans="1:11" s="68" customFormat="1" ht="36" customHeight="1">
      <c r="A78" s="395"/>
      <c r="B78" s="395"/>
      <c r="C78" s="299" t="s">
        <v>327</v>
      </c>
      <c r="D78" s="390" t="s">
        <v>57</v>
      </c>
      <c r="E78" s="391"/>
      <c r="F78" s="392"/>
      <c r="G78" s="395"/>
      <c r="H78" s="299" t="s">
        <v>328</v>
      </c>
      <c r="I78" s="390" t="s">
        <v>57</v>
      </c>
      <c r="J78" s="391"/>
      <c r="K78" s="392"/>
    </row>
    <row r="80" spans="1:11" ht="14.25" customHeight="1">
      <c r="A80"/>
      <c r="B80"/>
      <c r="C80"/>
      <c r="D80"/>
      <c r="E80"/>
      <c r="F80"/>
      <c r="G80"/>
      <c r="H80"/>
      <c r="I80"/>
      <c r="J80"/>
      <c r="K80"/>
    </row>
    <row r="81" spans="1:11" ht="47.25" customHeight="1">
      <c r="A81" s="386" t="s">
        <v>293</v>
      </c>
      <c r="B81" s="386"/>
      <c r="C81" s="386"/>
      <c r="D81" s="386"/>
      <c r="E81" s="386"/>
      <c r="F81" s="386"/>
      <c r="G81" s="386"/>
      <c r="H81" s="386"/>
      <c r="I81" s="386"/>
      <c r="J81" s="386"/>
      <c r="K81" s="386"/>
    </row>
    <row r="82" spans="1:11" s="68" customFormat="1" ht="31.5" customHeight="1">
      <c r="A82" s="257" t="s">
        <v>294</v>
      </c>
      <c r="B82" s="387" t="s">
        <v>268</v>
      </c>
      <c r="C82" s="388"/>
      <c r="D82" s="257" t="s">
        <v>295</v>
      </c>
      <c r="E82" s="389" t="s">
        <v>165</v>
      </c>
      <c r="F82" s="388"/>
      <c r="G82" s="257" t="s">
        <v>296</v>
      </c>
      <c r="H82" s="258" t="s">
        <v>166</v>
      </c>
      <c r="I82" s="257"/>
      <c r="K82" s="259" t="s">
        <v>5</v>
      </c>
    </row>
    <row r="83" spans="1:11" ht="52.5" customHeight="1">
      <c r="A83" s="197" t="s">
        <v>297</v>
      </c>
      <c r="B83" s="197" t="s">
        <v>298</v>
      </c>
      <c r="C83" s="197" t="s">
        <v>299</v>
      </c>
      <c r="D83" s="197" t="s">
        <v>300</v>
      </c>
      <c r="E83" s="197" t="s">
        <v>301</v>
      </c>
      <c r="F83" s="197" t="s">
        <v>302</v>
      </c>
      <c r="G83" s="197" t="s">
        <v>303</v>
      </c>
      <c r="H83" s="197" t="s">
        <v>304</v>
      </c>
      <c r="I83" s="197" t="s">
        <v>305</v>
      </c>
      <c r="J83" s="197" t="s">
        <v>306</v>
      </c>
      <c r="K83" s="197" t="s">
        <v>307</v>
      </c>
    </row>
    <row r="84" spans="1:11" ht="14.25" customHeight="1">
      <c r="A84" s="295" t="s">
        <v>308</v>
      </c>
      <c r="B84" s="295">
        <v>1</v>
      </c>
      <c r="C84" s="295">
        <v>2</v>
      </c>
      <c r="D84" s="295">
        <v>3</v>
      </c>
      <c r="E84" s="295">
        <v>4</v>
      </c>
      <c r="F84" s="295">
        <v>5</v>
      </c>
      <c r="G84" s="295">
        <v>6</v>
      </c>
      <c r="H84" s="295">
        <v>7</v>
      </c>
      <c r="I84" s="295">
        <v>8</v>
      </c>
      <c r="J84" s="295">
        <v>9</v>
      </c>
      <c r="K84" s="295"/>
    </row>
    <row r="85" spans="1:11" s="68" customFormat="1" ht="55.5" customHeight="1">
      <c r="A85" s="296" t="s">
        <v>290</v>
      </c>
      <c r="B85" s="297">
        <v>16.3</v>
      </c>
      <c r="C85" s="297">
        <v>16.3</v>
      </c>
      <c r="D85" s="297">
        <v>0</v>
      </c>
      <c r="E85" s="298">
        <v>0</v>
      </c>
      <c r="F85" s="298">
        <v>0</v>
      </c>
      <c r="G85" s="298">
        <v>0</v>
      </c>
      <c r="H85" s="298">
        <v>0</v>
      </c>
      <c r="I85" s="298">
        <v>0</v>
      </c>
      <c r="J85" s="297">
        <v>0</v>
      </c>
      <c r="K85" s="157"/>
    </row>
    <row r="86" spans="1:11" s="68" customFormat="1" ht="174" customHeight="1">
      <c r="A86" s="299" t="s">
        <v>309</v>
      </c>
      <c r="B86" s="390" t="s">
        <v>266</v>
      </c>
      <c r="C86" s="391"/>
      <c r="D86" s="391"/>
      <c r="E86" s="391"/>
      <c r="F86" s="391"/>
      <c r="G86" s="391"/>
      <c r="H86" s="391"/>
      <c r="I86" s="391"/>
      <c r="J86" s="391"/>
      <c r="K86" s="392"/>
    </row>
    <row r="87" spans="1:11" s="68" customFormat="1" ht="93.75" customHeight="1">
      <c r="A87" s="299" t="s">
        <v>310</v>
      </c>
      <c r="B87" s="390" t="s">
        <v>291</v>
      </c>
      <c r="C87" s="391"/>
      <c r="D87" s="391"/>
      <c r="E87" s="391"/>
      <c r="F87" s="392"/>
      <c r="G87" s="299" t="s">
        <v>311</v>
      </c>
      <c r="H87" s="390" t="s">
        <v>292</v>
      </c>
      <c r="I87" s="391"/>
      <c r="J87" s="391"/>
      <c r="K87" s="392"/>
    </row>
    <row r="88" spans="1:11" s="68" customFormat="1" ht="93.75" customHeight="1">
      <c r="A88" s="299" t="s">
        <v>312</v>
      </c>
      <c r="B88" s="390" t="s">
        <v>292</v>
      </c>
      <c r="C88" s="391"/>
      <c r="D88" s="391"/>
      <c r="E88" s="391"/>
      <c r="F88" s="392"/>
      <c r="G88" s="299" t="s">
        <v>313</v>
      </c>
      <c r="H88" s="390" t="s">
        <v>289</v>
      </c>
      <c r="I88" s="391"/>
      <c r="J88" s="391"/>
      <c r="K88" s="392"/>
    </row>
    <row r="89" spans="1:11" s="68" customFormat="1" ht="36" customHeight="1">
      <c r="A89" s="393" t="s">
        <v>314</v>
      </c>
      <c r="B89" s="393" t="s">
        <v>315</v>
      </c>
      <c r="C89" s="299" t="s">
        <v>316</v>
      </c>
      <c r="D89" s="390" t="s">
        <v>292</v>
      </c>
      <c r="E89" s="391"/>
      <c r="F89" s="392"/>
      <c r="G89" s="393" t="s">
        <v>317</v>
      </c>
      <c r="H89" s="299" t="s">
        <v>318</v>
      </c>
      <c r="I89" s="390" t="s">
        <v>292</v>
      </c>
      <c r="J89" s="391"/>
      <c r="K89" s="392"/>
    </row>
    <row r="90" spans="1:11" s="68" customFormat="1" ht="36" customHeight="1">
      <c r="A90" s="394"/>
      <c r="B90" s="394"/>
      <c r="C90" s="299" t="s">
        <v>319</v>
      </c>
      <c r="D90" s="390" t="s">
        <v>57</v>
      </c>
      <c r="E90" s="391"/>
      <c r="F90" s="392"/>
      <c r="G90" s="394"/>
      <c r="H90" s="299" t="s">
        <v>320</v>
      </c>
      <c r="I90" s="390" t="s">
        <v>57</v>
      </c>
      <c r="J90" s="391"/>
      <c r="K90" s="392"/>
    </row>
    <row r="91" spans="1:11" s="68" customFormat="1" ht="36" customHeight="1">
      <c r="A91" s="394"/>
      <c r="B91" s="394"/>
      <c r="C91" s="299" t="s">
        <v>321</v>
      </c>
      <c r="D91" s="390" t="s">
        <v>57</v>
      </c>
      <c r="E91" s="391"/>
      <c r="F91" s="392"/>
      <c r="G91" s="394"/>
      <c r="H91" s="299" t="s">
        <v>322</v>
      </c>
      <c r="I91" s="390" t="s">
        <v>57</v>
      </c>
      <c r="J91" s="391"/>
      <c r="K91" s="392"/>
    </row>
    <row r="92" spans="1:11" s="68" customFormat="1" ht="36" customHeight="1">
      <c r="A92" s="394"/>
      <c r="B92" s="394"/>
      <c r="C92" s="299" t="s">
        <v>323</v>
      </c>
      <c r="D92" s="390" t="s">
        <v>57</v>
      </c>
      <c r="E92" s="391"/>
      <c r="F92" s="392"/>
      <c r="G92" s="394"/>
      <c r="H92" s="299" t="s">
        <v>324</v>
      </c>
      <c r="I92" s="390" t="s">
        <v>57</v>
      </c>
      <c r="J92" s="391"/>
      <c r="K92" s="392"/>
    </row>
    <row r="93" spans="1:11" s="68" customFormat="1" ht="36" customHeight="1">
      <c r="A93" s="394"/>
      <c r="B93" s="394"/>
      <c r="C93" s="299" t="s">
        <v>325</v>
      </c>
      <c r="D93" s="390" t="s">
        <v>57</v>
      </c>
      <c r="E93" s="391"/>
      <c r="F93" s="392"/>
      <c r="G93" s="394"/>
      <c r="H93" s="299" t="s">
        <v>326</v>
      </c>
      <c r="I93" s="390" t="s">
        <v>57</v>
      </c>
      <c r="J93" s="391"/>
      <c r="K93" s="392"/>
    </row>
    <row r="94" spans="1:11" s="68" customFormat="1" ht="36" customHeight="1">
      <c r="A94" s="395"/>
      <c r="B94" s="395"/>
      <c r="C94" s="299" t="s">
        <v>327</v>
      </c>
      <c r="D94" s="390" t="s">
        <v>57</v>
      </c>
      <c r="E94" s="391"/>
      <c r="F94" s="392"/>
      <c r="G94" s="395"/>
      <c r="H94" s="299" t="s">
        <v>328</v>
      </c>
      <c r="I94" s="390" t="s">
        <v>57</v>
      </c>
      <c r="J94" s="391"/>
      <c r="K94" s="392"/>
    </row>
  </sheetData>
  <sheetProtection/>
  <mergeCells count="138">
    <mergeCell ref="I92:K92"/>
    <mergeCell ref="D93:F93"/>
    <mergeCell ref="I93:K93"/>
    <mergeCell ref="D94:F94"/>
    <mergeCell ref="I94:K94"/>
    <mergeCell ref="I89:K89"/>
    <mergeCell ref="D90:F90"/>
    <mergeCell ref="I90:K90"/>
    <mergeCell ref="D91:F91"/>
    <mergeCell ref="I91:K91"/>
    <mergeCell ref="A89:A94"/>
    <mergeCell ref="B89:B94"/>
    <mergeCell ref="D89:F89"/>
    <mergeCell ref="G89:G94"/>
    <mergeCell ref="D92:F92"/>
    <mergeCell ref="B87:F87"/>
    <mergeCell ref="H87:K87"/>
    <mergeCell ref="B88:F88"/>
    <mergeCell ref="H88:K88"/>
    <mergeCell ref="A81:K81"/>
    <mergeCell ref="B82:C82"/>
    <mergeCell ref="E82:F82"/>
    <mergeCell ref="B86:K86"/>
    <mergeCell ref="I76:K76"/>
    <mergeCell ref="D77:F77"/>
    <mergeCell ref="I77:K77"/>
    <mergeCell ref="D78:F78"/>
    <mergeCell ref="I78:K78"/>
    <mergeCell ref="I73:K73"/>
    <mergeCell ref="D74:F74"/>
    <mergeCell ref="I74:K74"/>
    <mergeCell ref="D75:F75"/>
    <mergeCell ref="I75:K75"/>
    <mergeCell ref="A73:A78"/>
    <mergeCell ref="B73:B78"/>
    <mergeCell ref="D73:F73"/>
    <mergeCell ref="G73:G78"/>
    <mergeCell ref="D76:F76"/>
    <mergeCell ref="B71:F71"/>
    <mergeCell ref="H71:K71"/>
    <mergeCell ref="B72:F72"/>
    <mergeCell ref="H72:K72"/>
    <mergeCell ref="A65:K65"/>
    <mergeCell ref="B66:C66"/>
    <mergeCell ref="E66:F66"/>
    <mergeCell ref="B70:K70"/>
    <mergeCell ref="I60:K60"/>
    <mergeCell ref="D61:F61"/>
    <mergeCell ref="I61:K61"/>
    <mergeCell ref="D62:F62"/>
    <mergeCell ref="I62:K62"/>
    <mergeCell ref="I57:K57"/>
    <mergeCell ref="D58:F58"/>
    <mergeCell ref="I58:K58"/>
    <mergeCell ref="D59:F59"/>
    <mergeCell ref="I59:K59"/>
    <mergeCell ref="A57:A62"/>
    <mergeCell ref="B57:B62"/>
    <mergeCell ref="D57:F57"/>
    <mergeCell ref="G57:G62"/>
    <mergeCell ref="D60:F60"/>
    <mergeCell ref="B55:F55"/>
    <mergeCell ref="H55:K55"/>
    <mergeCell ref="B56:F56"/>
    <mergeCell ref="H56:K56"/>
    <mergeCell ref="A49:K49"/>
    <mergeCell ref="B50:C50"/>
    <mergeCell ref="E50:F50"/>
    <mergeCell ref="B54:K54"/>
    <mergeCell ref="I45:K45"/>
    <mergeCell ref="D46:F46"/>
    <mergeCell ref="I46:K46"/>
    <mergeCell ref="D47:F47"/>
    <mergeCell ref="I47:K47"/>
    <mergeCell ref="I42:K42"/>
    <mergeCell ref="D43:F43"/>
    <mergeCell ref="I43:K43"/>
    <mergeCell ref="D44:F44"/>
    <mergeCell ref="I44:K44"/>
    <mergeCell ref="A42:A47"/>
    <mergeCell ref="B42:B47"/>
    <mergeCell ref="D42:F42"/>
    <mergeCell ref="G42:G47"/>
    <mergeCell ref="D45:F45"/>
    <mergeCell ref="B40:F40"/>
    <mergeCell ref="H40:K40"/>
    <mergeCell ref="B41:F41"/>
    <mergeCell ref="H41:K41"/>
    <mergeCell ref="A34:K34"/>
    <mergeCell ref="B35:C35"/>
    <mergeCell ref="E35:F35"/>
    <mergeCell ref="B39:K39"/>
    <mergeCell ref="I29:K29"/>
    <mergeCell ref="D30:F30"/>
    <mergeCell ref="I30:K30"/>
    <mergeCell ref="D31:F31"/>
    <mergeCell ref="I31:K31"/>
    <mergeCell ref="I26:K26"/>
    <mergeCell ref="D27:F27"/>
    <mergeCell ref="I27:K27"/>
    <mergeCell ref="D28:F28"/>
    <mergeCell ref="I28:K28"/>
    <mergeCell ref="A26:A31"/>
    <mergeCell ref="B26:B31"/>
    <mergeCell ref="D26:F26"/>
    <mergeCell ref="G26:G31"/>
    <mergeCell ref="D29:F29"/>
    <mergeCell ref="B24:F24"/>
    <mergeCell ref="H24:K24"/>
    <mergeCell ref="B25:F25"/>
    <mergeCell ref="H25:K25"/>
    <mergeCell ref="A18:K18"/>
    <mergeCell ref="B19:C19"/>
    <mergeCell ref="E19:F19"/>
    <mergeCell ref="B23:K23"/>
    <mergeCell ref="I13:K13"/>
    <mergeCell ref="D14:F14"/>
    <mergeCell ref="I14:K14"/>
    <mergeCell ref="D15:F15"/>
    <mergeCell ref="I15:K15"/>
    <mergeCell ref="I10:K10"/>
    <mergeCell ref="D11:F11"/>
    <mergeCell ref="I11:K11"/>
    <mergeCell ref="D12:F12"/>
    <mergeCell ref="I12:K12"/>
    <mergeCell ref="A10:A15"/>
    <mergeCell ref="B10:B15"/>
    <mergeCell ref="D10:F10"/>
    <mergeCell ref="G10:G15"/>
    <mergeCell ref="D13:F13"/>
    <mergeCell ref="B8:F8"/>
    <mergeCell ref="H8:K8"/>
    <mergeCell ref="B9:F9"/>
    <mergeCell ref="H9:K9"/>
    <mergeCell ref="A2:K2"/>
    <mergeCell ref="B3:C3"/>
    <mergeCell ref="E3:F3"/>
    <mergeCell ref="B7:K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2021-04-09T05:01:29Z</cp:lastPrinted>
  <dcterms:created xsi:type="dcterms:W3CDTF">2017-01-26T02:06:17Z</dcterms:created>
  <dcterms:modified xsi:type="dcterms:W3CDTF">2022-09-01T06:32:22Z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